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0200" windowHeight="6600" tabRatio="811" activeTab="0"/>
  </bookViews>
  <sheets>
    <sheet name="1" sheetId="1" r:id="rId1"/>
    <sheet name="2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7B" sheetId="9" r:id="rId9"/>
    <sheet name="7C" sheetId="10" r:id="rId10"/>
    <sheet name="8" sheetId="11" r:id="rId11"/>
    <sheet name="9" sheetId="12" r:id="rId12"/>
    <sheet name="10" sheetId="13" r:id="rId13"/>
    <sheet name="11" sheetId="14" r:id="rId14"/>
    <sheet name="11B" sheetId="15" r:id="rId15"/>
    <sheet name="12" sheetId="16" r:id="rId16"/>
    <sheet name="13" sheetId="17" r:id="rId17"/>
    <sheet name="14" sheetId="18" r:id="rId18"/>
    <sheet name="14B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2B" sheetId="28" r:id="rId28"/>
    <sheet name="23" sheetId="29" r:id="rId29"/>
    <sheet name="24" sheetId="30" r:id="rId30"/>
    <sheet name="25" sheetId="31" r:id="rId31"/>
    <sheet name="26" sheetId="32" r:id="rId32"/>
    <sheet name="27" sheetId="33" r:id="rId33"/>
    <sheet name="28" sheetId="34" r:id="rId34"/>
    <sheet name="29" sheetId="35" r:id="rId35"/>
    <sheet name="30" sheetId="36" r:id="rId36"/>
    <sheet name="31" sheetId="37" r:id="rId37"/>
    <sheet name="32" sheetId="38" r:id="rId38"/>
    <sheet name="33" sheetId="39" r:id="rId39"/>
    <sheet name="34" sheetId="40" r:id="rId40"/>
  </sheets>
  <externalReferences>
    <externalReference r:id="rId43"/>
  </externalReferences>
  <definedNames>
    <definedName name="МТ">'[1]Раб'!$O$10:$O$21</definedName>
    <definedName name="_xlnm.Print_Area" localSheetId="0">'1'!$A$1:$DJ$40</definedName>
    <definedName name="_xlnm.Print_Area" localSheetId="12">'10'!$A$1:$FE$30</definedName>
    <definedName name="_xlnm.Print_Area" localSheetId="13">'11'!$A$1:$FG$37</definedName>
    <definedName name="_xlnm.Print_Area" localSheetId="14">'11B'!$A$1:$FK$11</definedName>
    <definedName name="_xlnm.Print_Area" localSheetId="15">'12'!$A$1:$FG$22</definedName>
    <definedName name="_xlnm.Print_Area" localSheetId="16">'13'!$A$1:$FK$21</definedName>
    <definedName name="_xlnm.Print_Area" localSheetId="17">'14'!$A$1:$FK$44</definedName>
    <definedName name="_xlnm.Print_Area" localSheetId="18">'14B'!$A$1:$FK$78</definedName>
    <definedName name="_xlnm.Print_Area" localSheetId="19">'15'!$A$1:$FG$13</definedName>
    <definedName name="_xlnm.Print_Area" localSheetId="20">'16'!$A$1:$FE$64</definedName>
    <definedName name="_xlnm.Print_Area" localSheetId="21">'17'!$A$1:$FE$30</definedName>
    <definedName name="_xlnm.Print_Area" localSheetId="22">'18'!$A$1:$FE$30</definedName>
    <definedName name="_xlnm.Print_Area" localSheetId="23">'19'!$A$1:$FE$38</definedName>
    <definedName name="_xlnm.Print_Area" localSheetId="1">'2'!$A$1:$DD$49</definedName>
    <definedName name="_xlnm.Print_Area" localSheetId="24">'20'!$A$1:$FE$63</definedName>
    <definedName name="_xlnm.Print_Area" localSheetId="25">'21'!$A$1:$FI$30</definedName>
    <definedName name="_xlnm.Print_Area" localSheetId="26">'22'!$A$1:$FF$16</definedName>
    <definedName name="_xlnm.Print_Area" localSheetId="27">'22B'!$A$1:$FJ$24</definedName>
    <definedName name="_xlnm.Print_Area" localSheetId="28">'23'!$A$1:$FF$22</definedName>
    <definedName name="_xlnm.Print_Area" localSheetId="29">'24'!$A$1:$FF$22</definedName>
    <definedName name="_xlnm.Print_Area" localSheetId="30">'25'!$A$1:$FI$50</definedName>
    <definedName name="_xlnm.Print_Area" localSheetId="31">'26'!$A$1:$FK$29</definedName>
    <definedName name="_xlnm.Print_Area" localSheetId="32">'27'!$A$1:$FE$33</definedName>
    <definedName name="_xlnm.Print_Area" localSheetId="33">'28'!$A$1:$FE$14</definedName>
    <definedName name="_xlnm.Print_Area" localSheetId="34">'29'!$A$1:$FE$17</definedName>
    <definedName name="_xlnm.Print_Area" localSheetId="2">'2B'!$A$1:$DD$50</definedName>
    <definedName name="_xlnm.Print_Area" localSheetId="3">'3'!$A$1:$FE$40</definedName>
    <definedName name="_xlnm.Print_Area" localSheetId="35">'30'!$A$1:$DC$29</definedName>
    <definedName name="_xlnm.Print_Area" localSheetId="36">'31'!$A$1:$DB$27</definedName>
    <definedName name="_xlnm.Print_Area" localSheetId="37">'32'!$A$1:$DB$34</definedName>
    <definedName name="_xlnm.Print_Area" localSheetId="38">'33'!$A$1:$DB$29</definedName>
    <definedName name="_xlnm.Print_Area" localSheetId="39">'34'!$A$1:$FE$39</definedName>
    <definedName name="_xlnm.Print_Area" localSheetId="4">'4'!$A$1:$FG$47</definedName>
    <definedName name="_xlnm.Print_Area" localSheetId="5">'5'!$A$1:$FG$36</definedName>
    <definedName name="_xlnm.Print_Area" localSheetId="6">'6'!$A$1:$FK$30</definedName>
    <definedName name="_xlnm.Print_Area" localSheetId="7">'7'!$A$1:$FK$34</definedName>
    <definedName name="_xlnm.Print_Area" localSheetId="8">'7B'!$A$1:$FK$37</definedName>
    <definedName name="_xlnm.Print_Area" localSheetId="9">'7C'!$A$1:$FK$26</definedName>
    <definedName name="_xlnm.Print_Area" localSheetId="10">'8'!$A$1:$FK$15</definedName>
    <definedName name="_xlnm.Print_Area" localSheetId="11">'9'!$A$1:$FK$26</definedName>
  </definedNames>
  <calcPr fullCalcOnLoad="1"/>
</workbook>
</file>

<file path=xl/sharedStrings.xml><?xml version="1.0" encoding="utf-8"?>
<sst xmlns="http://schemas.openxmlformats.org/spreadsheetml/2006/main" count="2292" uniqueCount="1198">
  <si>
    <t>Суммарное количество узлов (приборов) учета</t>
  </si>
  <si>
    <t>На собственные нужды, всего,
в том числе:</t>
  </si>
  <si>
    <t>на нужды КС</t>
  </si>
  <si>
    <t>на нужды ЛЧ, ГРС, ГИС</t>
  </si>
  <si>
    <t>технологические потери, всего, 
в том числе:</t>
  </si>
  <si>
    <t>Приложение № 33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</si>
  <si>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добычу природного газа (газового конденсата, нефти), подземное хранение природного газа.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</si>
  <si>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добычу природного газа (газового конденсата, нефти).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</si>
  <si>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подземное хранение природного газа.</t>
    </r>
  </si>
  <si>
    <r>
      <t>____</t>
    </r>
    <r>
      <rPr>
        <sz val="8"/>
        <rFont val="Times New Roman"/>
        <family val="1"/>
      </rPr>
      <t>*****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переработку природного газа.</t>
    </r>
  </si>
  <si>
    <t>Приложение № 26</t>
  </si>
  <si>
    <t>Сведения об использовании вторичных энергетических ресурсов, альтернативных (местных) топлив и возобновляемых источников энергии</t>
  </si>
  <si>
    <t>наимено-вание конструк-ции</t>
  </si>
  <si>
    <t>краткая характеристика</t>
  </si>
  <si>
    <t>на отопление, вентиля-цию и горячее водоснаб-жение, кВт∙ч/
(кв. м∙год)</t>
  </si>
  <si>
    <t>Макси-мально допустимые величины отклонений от норми-руемого показателя, %</t>
  </si>
  <si>
    <t>на отопле-ние и венти-ляцию, Вт∙ч/
(кв. м∙
°С∙сут.)</t>
  </si>
  <si>
    <t>Факти-ческая</t>
  </si>
  <si>
    <t>расчетно-норма-тивная</t>
  </si>
  <si>
    <t>Стены</t>
  </si>
  <si>
    <t>Окна</t>
  </si>
  <si>
    <t>Крыша</t>
  </si>
  <si>
    <t>Приложение № 14</t>
  </si>
  <si>
    <t>получено</t>
  </si>
  <si>
    <t>израсходовано</t>
  </si>
  <si>
    <t>потреблено</t>
  </si>
  <si>
    <t>ТАБЛИЦА 8М1</t>
  </si>
  <si>
    <t>тепловая энергия</t>
  </si>
  <si>
    <t>нефть</t>
  </si>
  <si>
    <t>нефтепродукты</t>
  </si>
  <si>
    <t>газовый конденсат</t>
  </si>
  <si>
    <t>вода</t>
  </si>
  <si>
    <t>1. Сведения о программе энергосбережения и повышения энергоэффективности обследуемой организации (при наличии)</t>
  </si>
  <si>
    <t>(в наличии, отсутствует)</t>
  </si>
  <si>
    <t>2. Наименование программы энергосбережения и повышения энергоэффективности</t>
  </si>
  <si>
    <t>3. Дата утверждения</t>
  </si>
  <si>
    <t>(в т у.т.)</t>
  </si>
  <si>
    <t>1.n</t>
  </si>
  <si>
    <t>Технологическое использование, всего,
в том числе:</t>
  </si>
  <si>
    <t>нетопливное использование (в виде сырья)</t>
  </si>
  <si>
    <t>нагрев</t>
  </si>
  <si>
    <t>сушка</t>
  </si>
  <si>
    <t>обжиг (плавление, отжиг)</t>
  </si>
  <si>
    <t>бытовое использование</t>
  </si>
  <si>
    <t>На выработку тепловой энергии, всего,
в том числе:</t>
  </si>
  <si>
    <t>в котельной</t>
  </si>
  <si>
    <t>2.2.2</t>
  </si>
  <si>
    <t>в собственной ТЭС (включая выработку электрической энергии)</t>
  </si>
  <si>
    <t>Потенциал энергосбережения котельно-печного топлива</t>
  </si>
  <si>
    <t>1.17</t>
  </si>
  <si>
    <t>500 В и ниже</t>
  </si>
  <si>
    <t>Итого ниже 6 кВ</t>
  </si>
  <si>
    <t>Всего по воздушным линиям</t>
  </si>
  <si>
    <t>Кабельные линии</t>
  </si>
  <si>
    <t>2.7</t>
  </si>
  <si>
    <t>2.8</t>
  </si>
  <si>
    <t>2.9</t>
  </si>
  <si>
    <t>2.10</t>
  </si>
  <si>
    <t>Всего по кабельным линиям</t>
  </si>
  <si>
    <t>Всего по воздушным и кабельным линиям</t>
  </si>
  <si>
    <t>Шинопроводы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</si>
  <si>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</si>
  <si>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</si>
  <si>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</si>
  <si>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</si>
  <si>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</si>
  <si>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</si>
  <si>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</si>
  <si>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</si>
  <si>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</si>
  <si>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</si>
  <si>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</si>
  <si>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Всего по шинопроводам</t>
  </si>
  <si>
    <t>Приложение № 17</t>
  </si>
  <si>
    <t>Единичная мощность,
кВА</t>
  </si>
  <si>
    <t>Высшее
напряжение,
кВ</t>
  </si>
  <si>
    <t>отчетный
(базовый) год</t>
  </si>
  <si>
    <t>3 - 20</t>
  </si>
  <si>
    <t>27,5 - 35</t>
  </si>
  <si>
    <t>От 2500 до 10000 включительно</t>
  </si>
  <si>
    <t>35</t>
  </si>
  <si>
    <t>110 - 154</t>
  </si>
  <si>
    <t>От 10000 до 80000 включительно</t>
  </si>
  <si>
    <t>220</t>
  </si>
  <si>
    <t>Более 80000</t>
  </si>
  <si>
    <t>330 однофазные</t>
  </si>
  <si>
    <t>4.3</t>
  </si>
  <si>
    <t>330 трехфазные</t>
  </si>
  <si>
    <t>4.4</t>
  </si>
  <si>
    <t>400 - 500 однофазные</t>
  </si>
  <si>
    <t>4.5</t>
  </si>
  <si>
    <t>400 - 500 трехфазные</t>
  </si>
  <si>
    <t>4.6</t>
  </si>
  <si>
    <t>750 - 1150</t>
  </si>
  <si>
    <t>Приложение № 18</t>
  </si>
  <si>
    <t>в том числе:</t>
  </si>
  <si>
    <t>производственный (технологический) расход</t>
  </si>
  <si>
    <t>2.1.2</t>
  </si>
  <si>
    <t>хозяйственные нужды</t>
  </si>
  <si>
    <t>2.1.3</t>
  </si>
  <si>
    <t>электрическое отопление</t>
  </si>
  <si>
    <t>2.1.4</t>
  </si>
  <si>
    <t>электрический транспорт</t>
  </si>
  <si>
    <t>2.1.5</t>
  </si>
  <si>
    <t>прочие собственные нужды</t>
  </si>
  <si>
    <t>Субабоненты (сторонние потребители)</t>
  </si>
  <si>
    <t>Фактические (отчетные) потери, всего,</t>
  </si>
  <si>
    <t>2.3.1</t>
  </si>
  <si>
    <t>паспортный</t>
  </si>
  <si>
    <t>фактический</t>
  </si>
  <si>
    <t>Приложение № 30</t>
  </si>
  <si>
    <t>Сведения о потреблении природного газа, электрической энергии
и тепловой энергии в газотранспортной организации</t>
  </si>
  <si>
    <t>Сведения об основных технических характеристиках и о потреблении энергетических ресурсов электростанциями собственных нужд</t>
  </si>
  <si>
    <t>Тип ЭСН</t>
  </si>
  <si>
    <t>Год ввода в эксплуатацию</t>
  </si>
  <si>
    <t>Вид ЭСН</t>
  </si>
  <si>
    <t>Номинальная электрическая мощность ЭСН, кВт</t>
  </si>
  <si>
    <t>Номинальный
КПД ЭСН</t>
  </si>
  <si>
    <t>Удельный расход топлива
за отчетный (базовый) год,
кг у.т./(кВт·ч)</t>
  </si>
  <si>
    <t>Выработка электрической энергии
за отчетный (базовый) год,
тыс. кВт·ч</t>
  </si>
  <si>
    <t>Жидкого топлива</t>
  </si>
  <si>
    <t>Сжиженного газа</t>
  </si>
  <si>
    <t>Сжатого газа</t>
  </si>
  <si>
    <t>Наименование мероприятия</t>
  </si>
  <si>
    <t>Фактическая годовая экономия</t>
  </si>
  <si>
    <t>Год 
внедрения</t>
  </si>
  <si>
    <t>Приложение № 24</t>
  </si>
  <si>
    <t xml:space="preserve"> </t>
  </si>
  <si>
    <t>Сведения о квалификации</t>
  </si>
  <si>
    <t>сведения об образовательной организации, проводившей обучение (наименование, адрес, лицензия)</t>
  </si>
  <si>
    <t>наименование курса обучения и образовательной программы (подготовка, переподготовка, повышение квалификации)</t>
  </si>
  <si>
    <t>Наименование ресурса</t>
  </si>
  <si>
    <t>Рекомендации</t>
  </si>
  <si>
    <t>Электрическая энергия</t>
  </si>
  <si>
    <t>Тепловая энергия</t>
  </si>
  <si>
    <t>Газ</t>
  </si>
  <si>
    <t>Холодная вода</t>
  </si>
  <si>
    <t>Горячая вода</t>
  </si>
  <si>
    <t>Рекомендуемая дата внедрения (месяц, год)</t>
  </si>
  <si>
    <t>Ф.И.О.</t>
  </si>
  <si>
    <t>Наименование должности</t>
  </si>
  <si>
    <t>Контактная информация (номера телефонов, факсов, адрес электронной почты)</t>
  </si>
  <si>
    <t>наименование</t>
  </si>
  <si>
    <t>номер</t>
  </si>
  <si>
    <t>дата утверждения</t>
  </si>
  <si>
    <t>Приложение № 23</t>
  </si>
  <si>
    <t>Потребление природного газа
за отчетный (базовый) год,
тыс. куб. м</t>
  </si>
  <si>
    <t>твердое топливо (кроме моторного)</t>
  </si>
  <si>
    <t>жидкое топливо (кроме моторного)</t>
  </si>
  <si>
    <t>По сокращению потерь электрической энергии, тыс. кВт·ч</t>
  </si>
  <si>
    <t>По сокращению потерь тепловой энергии, Гкал</t>
  </si>
  <si>
    <t>По сокращению потерь нефти, тыс. т</t>
  </si>
  <si>
    <t>По сокращению потерь газового конденсата, тыс. т</t>
  </si>
  <si>
    <t>Наименование дожимной компрессорной станции
(далее - ДКС),
номер компрессорного цеха
(далее - КЦ)</t>
  </si>
  <si>
    <t>Данные по ГПА</t>
  </si>
  <si>
    <t>Объем потребления энергоресурсов
за отчетный (базовый) год</t>
  </si>
  <si>
    <t>тип ГПА</t>
  </si>
  <si>
    <t>тип нагнетателя</t>
  </si>
  <si>
    <t>установленная мощность ГПА, МВт</t>
  </si>
  <si>
    <t>1 22 00</t>
  </si>
  <si>
    <t>1 22 47</t>
  </si>
  <si>
    <t>Публичные акционерные общества</t>
  </si>
  <si>
    <t>1 22 67</t>
  </si>
  <si>
    <t>Непубличные акционерные общества</t>
  </si>
  <si>
    <t>1 23 00</t>
  </si>
  <si>
    <t>2 01 02</t>
  </si>
  <si>
    <t>Жилищные или жилищно-строительные кооперативы</t>
  </si>
  <si>
    <t>2 07 00</t>
  </si>
  <si>
    <t>Товарищества собственников недвижимости</t>
  </si>
  <si>
    <t>2 07 16</t>
  </si>
  <si>
    <t>6 50 00</t>
  </si>
  <si>
    <t>6 51 00</t>
  </si>
  <si>
    <t>Унитарные предприятия, основанные на праве оперативного управления (казенные предприятия)</t>
  </si>
  <si>
    <t>6 51 41</t>
  </si>
  <si>
    <t>6 51 42</t>
  </si>
  <si>
    <t>6 51 43</t>
  </si>
  <si>
    <t>6 52 00</t>
  </si>
  <si>
    <t>6 52 41</t>
  </si>
  <si>
    <t>6 52 42</t>
  </si>
  <si>
    <t>6 52 43</t>
  </si>
  <si>
    <t>7 50 00</t>
  </si>
  <si>
    <t>7 51 00</t>
  </si>
  <si>
    <t>Учреждения, созданные Российской Федерацией</t>
  </si>
  <si>
    <t>7 51 01</t>
  </si>
  <si>
    <t>Федеральные государственные автономные учреждения</t>
  </si>
  <si>
    <t>7 51 03</t>
  </si>
  <si>
    <t>Федеральные государственные бюджетные учреждения</t>
  </si>
  <si>
    <t>7 51 04</t>
  </si>
  <si>
    <t>Федеральные государственные казенные учреждения</t>
  </si>
  <si>
    <t>7 52 00</t>
  </si>
  <si>
    <t>Учреждения, созданные субъектом Российской Федерации</t>
  </si>
  <si>
    <t>7 52 01</t>
  </si>
  <si>
    <t>Государственные автономные учреждения субъектов Российской Федерации</t>
  </si>
  <si>
    <t>7 52 03</t>
  </si>
  <si>
    <t>Государственные бюджетные учреждения субъектов Российской Федерации</t>
  </si>
  <si>
    <t>7 52 04</t>
  </si>
  <si>
    <t>Государственные казенные учреждения субъектов Российской Федерации</t>
  </si>
  <si>
    <t>7 53 00</t>
  </si>
  <si>
    <t>7 54 00</t>
  </si>
  <si>
    <t>Учреждения, созданные муниципальным образованием (муниципальные учреждения)</t>
  </si>
  <si>
    <t>7 54 01</t>
  </si>
  <si>
    <t>Муниципальные автономные учреждения</t>
  </si>
  <si>
    <t>7 54 03</t>
  </si>
  <si>
    <t>Муниципальные бюджетные учреждения</t>
  </si>
  <si>
    <t>7 54 04</t>
  </si>
  <si>
    <t>Муниципальные казенные учреждения</t>
  </si>
  <si>
    <t>1 10 00</t>
  </si>
  <si>
    <t>1 10 51</t>
  </si>
  <si>
    <t>1 10 64</t>
  </si>
  <si>
    <t>Товарищества на вере (коммандитные товарищества)</t>
  </si>
  <si>
    <t>1 20 00</t>
  </si>
  <si>
    <t>1 30 00</t>
  </si>
  <si>
    <t>1 40 00</t>
  </si>
  <si>
    <t>Производственные кооперативы (артели)</t>
  </si>
  <si>
    <t>1 41 00</t>
  </si>
  <si>
    <t>1 41 53</t>
  </si>
  <si>
    <t>Сельскохозяйственные артели (колхозы)</t>
  </si>
  <si>
    <t>1 41 54</t>
  </si>
  <si>
    <t>Рыболовецкие артели (колхозы)</t>
  </si>
  <si>
    <t>1 41 55</t>
  </si>
  <si>
    <t>Кооперативные хозяйства (коопхозы)</t>
  </si>
  <si>
    <t>1 42 00</t>
  </si>
  <si>
    <t>Производственные кооперативы (кроме сельскохозяйственных производственных кооперативов)</t>
  </si>
  <si>
    <t>1 53 00</t>
  </si>
  <si>
    <t>Крестьянские (фермерские) хозяйства</t>
  </si>
  <si>
    <t>1 90 00</t>
  </si>
  <si>
    <t>2 01 00</t>
  </si>
  <si>
    <t>2 01 01</t>
  </si>
  <si>
    <t>2 01 03</t>
  </si>
  <si>
    <t>2 01 04</t>
  </si>
  <si>
    <t>2 01 05</t>
  </si>
  <si>
    <t>2 01 06</t>
  </si>
  <si>
    <t>2 01 07</t>
  </si>
  <si>
    <t>2 01 08</t>
  </si>
  <si>
    <t>2 01 09</t>
  </si>
  <si>
    <t>2 01 10</t>
  </si>
  <si>
    <t>Сельскохозяйственные потребительские сбытовые (торговые) кооперативы</t>
  </si>
  <si>
    <t>2 01 11</t>
  </si>
  <si>
    <t>2 01 12</t>
  </si>
  <si>
    <t>2 01 13</t>
  </si>
  <si>
    <t>2 01 14</t>
  </si>
  <si>
    <t>2 01 15</t>
  </si>
  <si>
    <t>2 01 20</t>
  </si>
  <si>
    <t>2 01 21</t>
  </si>
  <si>
    <t>Фонды проката</t>
  </si>
  <si>
    <t>2 02 00</t>
  </si>
  <si>
    <t>Общественные организации</t>
  </si>
  <si>
    <t>2 02 01</t>
  </si>
  <si>
    <t>2 02 02</t>
  </si>
  <si>
    <t>2 02 10</t>
  </si>
  <si>
    <t>2 02 11</t>
  </si>
  <si>
    <t>2 02 17</t>
  </si>
  <si>
    <t>2 06 00</t>
  </si>
  <si>
    <t>Ассоциации (союзы)</t>
  </si>
  <si>
    <t>2 06 01</t>
  </si>
  <si>
    <t>Ассоциации (союзы) экономического взаимодействия субъектов Российской Федерации</t>
  </si>
  <si>
    <t>2 06 03</t>
  </si>
  <si>
    <t>2 06 04</t>
  </si>
  <si>
    <t>Союзы (ассоциации) кредитных кооперативов</t>
  </si>
  <si>
    <t>2 06 05</t>
  </si>
  <si>
    <t>Союзы (ассоциации) кооперативов</t>
  </si>
  <si>
    <t>2 06 06</t>
  </si>
  <si>
    <t>Союзы (ассоциации) общественных объединений</t>
  </si>
  <si>
    <t>2 06 07</t>
  </si>
  <si>
    <t>Союзы (ассоциации) общин малочисленных народов</t>
  </si>
  <si>
    <t>2 06 08</t>
  </si>
  <si>
    <t>2 06 09</t>
  </si>
  <si>
    <t>2 06 10</t>
  </si>
  <si>
    <t>2 06 11</t>
  </si>
  <si>
    <t>2 06 12</t>
  </si>
  <si>
    <t>2 06 13</t>
  </si>
  <si>
    <t>Объединения фермерских хозяйств</t>
  </si>
  <si>
    <t>2 06 14</t>
  </si>
  <si>
    <t>2 06 15</t>
  </si>
  <si>
    <t>2 06 16</t>
  </si>
  <si>
    <t>2 06 17</t>
  </si>
  <si>
    <t>2 06 18</t>
  </si>
  <si>
    <t>Ассоциации (союзы) садоводческих, огороднических и дачных некоммерческих объединений</t>
  </si>
  <si>
    <t>2 06 19</t>
  </si>
  <si>
    <t>Саморегулируемые организации</t>
  </si>
  <si>
    <t>2 06 20</t>
  </si>
  <si>
    <t>Объединения (ассоциации и союзы) благотворительных организаций</t>
  </si>
  <si>
    <t>2 07 01</t>
  </si>
  <si>
    <t>2 11 00</t>
  </si>
  <si>
    <t>Казачьи общества, внесенные в государственный реестр казачьих обществ в Российской Федерации</t>
  </si>
  <si>
    <t>2 12 00</t>
  </si>
  <si>
    <t>Общины коренных малочисленных народов Российской Федерации</t>
  </si>
  <si>
    <t>3 00 01</t>
  </si>
  <si>
    <t>3 00 02</t>
  </si>
  <si>
    <t>3 00 03</t>
  </si>
  <si>
    <t>3 00 04</t>
  </si>
  <si>
    <t>3 00 05</t>
  </si>
  <si>
    <t>3 00 06</t>
  </si>
  <si>
    <t>3 00 08</t>
  </si>
  <si>
    <t>Районные суды, городские суды, межрайонные суды (районные суды)</t>
  </si>
  <si>
    <t>4 00 01</t>
  </si>
  <si>
    <t>4 00 02</t>
  </si>
  <si>
    <t>5 01 01</t>
  </si>
  <si>
    <t>Главы крестьянских (фермерских) хозяйств</t>
  </si>
  <si>
    <t>5 01 02</t>
  </si>
  <si>
    <t>5 02 01</t>
  </si>
  <si>
    <t>5 02 02</t>
  </si>
  <si>
    <t>7 04 00</t>
  </si>
  <si>
    <t>7 04 01</t>
  </si>
  <si>
    <t>7 04 02</t>
  </si>
  <si>
    <t>7 04 03</t>
  </si>
  <si>
    <t>7 04 04</t>
  </si>
  <si>
    <t>7 14 00</t>
  </si>
  <si>
    <t>7 15 00</t>
  </si>
  <si>
    <t>7 16 00</t>
  </si>
  <si>
    <t>Публично-правовые компании</t>
  </si>
  <si>
    <t>7 16 01</t>
  </si>
  <si>
    <t>7 16 02</t>
  </si>
  <si>
    <t>7 16 10</t>
  </si>
  <si>
    <t>7 55 00</t>
  </si>
  <si>
    <t>7 55 02</t>
  </si>
  <si>
    <t>7 55 05</t>
  </si>
  <si>
    <t>потребление природного
газа, тыс. куб. м</t>
  </si>
  <si>
    <t>потребление
электрической энергии, тыс. кВт·ч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</si>
  <si>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для организаций, осуществляющих добычу природного газа (газового конденсата, нефти).</t>
    </r>
  </si>
  <si>
    <t>Сведения об основных технических характеристиках и о потреблении энергетических ресурсов компрессорными станциями **</t>
  </si>
  <si>
    <t>Наименование компрессорной станции (далее - КС),
номер КЦ</t>
  </si>
  <si>
    <t>Данные по установке очистки газа (далее - УОГ)</t>
  </si>
  <si>
    <t>тип УОГ</t>
  </si>
  <si>
    <t>установленная мощность вентиляторов, МВт</t>
  </si>
  <si>
    <t>потребление природного газа на собственные технологические нужды (далее - СТН), тыс. куб. м</t>
  </si>
  <si>
    <t>потребление
электрической энергии
на СТН, тыс. кВт·ч</t>
  </si>
  <si>
    <t>на компри-мирование</t>
  </si>
  <si>
    <t>на прочие нужды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</si>
  <si>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для организаций, осуществляющих подземное хранение природного газа.</t>
    </r>
  </si>
  <si>
    <t>Приложение № 28</t>
  </si>
  <si>
    <t>норма-тивный</t>
  </si>
  <si>
    <t>факти-ческий</t>
  </si>
  <si>
    <t>полу-ченного</t>
  </si>
  <si>
    <t>израсходо-ванного</t>
  </si>
  <si>
    <t>Приложение № 9</t>
  </si>
  <si>
    <t>(в тыс. куб. м)</t>
  </si>
  <si>
    <t>Расход на собственные нужды, всего,
в том числе:</t>
  </si>
  <si>
    <t>хозяйственно-питьевые нужды</t>
  </si>
  <si>
    <t>Номенклатура основной продукции 
(работ, услуг)</t>
  </si>
  <si>
    <t>-***</t>
  </si>
  <si>
    <t>Код основной продукции (работ, услуг) 
по ОКПД 2</t>
  </si>
  <si>
    <t>3</t>
  </si>
  <si>
    <t>Номенклатура дополнительной 
продукции (работ, услуг)</t>
  </si>
  <si>
    <t>4</t>
  </si>
  <si>
    <t>Код дополнительной продукции (работ, услуг) по ОКПД 2</t>
  </si>
  <si>
    <t>5</t>
  </si>
  <si>
    <t>Объем производства продукции (работ, услуг) в стоимостном выражении, всего,
в том числе:</t>
  </si>
  <si>
    <t>тыс. руб.</t>
  </si>
  <si>
    <t>5.1</t>
  </si>
  <si>
    <t>основной продукции (работ, услуг)</t>
  </si>
  <si>
    <t>5.2</t>
  </si>
  <si>
    <t>дополнительной продукции (работ, услуг)</t>
  </si>
  <si>
    <t>6</t>
  </si>
  <si>
    <t>Объем производства продукции (работ, услуг) в натуральном выражении, всего,
в том числе:</t>
  </si>
  <si>
    <t>6.1</t>
  </si>
  <si>
    <t>6.2</t>
  </si>
  <si>
    <t>7</t>
  </si>
  <si>
    <t>7.1</t>
  </si>
  <si>
    <t>Приложение № 20</t>
  </si>
  <si>
    <t>планируемое годовое изменение потребления</t>
  </si>
  <si>
    <t>(потерь) энергетических ресурсов и воды</t>
  </si>
  <si>
    <t>в натуральном выражении (энергетическом эквиваленте)</t>
  </si>
  <si>
    <t>по электрической энергии</t>
  </si>
  <si>
    <t>по тепловой энергии</t>
  </si>
  <si>
    <t>по тепловой энергии, Гкал</t>
  </si>
  <si>
    <t>по электрической энергии, МВт·ч</t>
  </si>
  <si>
    <t>Приложение № 11</t>
  </si>
  <si>
    <t>Количество и установленная мощность светильников</t>
  </si>
  <si>
    <t>со световой отдачей менее
35 лм/Вт</t>
  </si>
  <si>
    <t>со световой отдачей 
от 35 до 100 лм/Вт</t>
  </si>
  <si>
    <t>со световой отдачей более
100 лм/Вт</t>
  </si>
  <si>
    <t>шт.</t>
  </si>
  <si>
    <t>кВт</t>
  </si>
  <si>
    <t>Внутреннее освещение, всего,</t>
  </si>
  <si>
    <t>Основных цехов (производств), всего,</t>
  </si>
  <si>
    <t>1.1.n</t>
  </si>
  <si>
    <t>Вспомогательных цехов (производств), всего,</t>
  </si>
  <si>
    <t>1.2.n</t>
  </si>
  <si>
    <t>Административно-бытовых корпусов (АБК), всего,</t>
  </si>
  <si>
    <t>1.3.1</t>
  </si>
  <si>
    <t>1.3.2</t>
  </si>
  <si>
    <t>1.3.n</t>
  </si>
  <si>
    <t>Наружное освещение</t>
  </si>
  <si>
    <t>Приложение № 8</t>
  </si>
  <si>
    <t>Сведения об использовании моторного топлива</t>
  </si>
  <si>
    <t>Горючие ВЭР (отработанные ГСМ)</t>
  </si>
  <si>
    <t>Объем отработанных ГСМ</t>
  </si>
  <si>
    <t>Фактическое использование отработанных ГСМ</t>
  </si>
  <si>
    <t>Фактическая экономия ТЭР 
от использования ВЭР и ВИЭ, всего, 
в том числе:</t>
  </si>
  <si>
    <t>тыс. т у.т.</t>
  </si>
  <si>
    <t>электрической энергии</t>
  </si>
  <si>
    <t>природного газа</t>
  </si>
  <si>
    <t>1.8.2</t>
  </si>
  <si>
    <t>1.8.n</t>
  </si>
  <si>
    <t>1.9.1.1</t>
  </si>
  <si>
    <t>1.9.1.2</t>
  </si>
  <si>
    <t>1.9.1.n</t>
  </si>
  <si>
    <t>1.9.2.1</t>
  </si>
  <si>
    <t>1.9.2.2</t>
  </si>
  <si>
    <t>1.9.2.n</t>
  </si>
  <si>
    <t>1.9.3.1</t>
  </si>
  <si>
    <t>1.9.3.2</t>
  </si>
  <si>
    <t>1.9.3.n</t>
  </si>
  <si>
    <t>1.9.4.1</t>
  </si>
  <si>
    <t>1.9.4.2</t>
  </si>
  <si>
    <t>1.9.4.n</t>
  </si>
  <si>
    <t>1.9.5.1</t>
  </si>
  <si>
    <t>1.9.5.2</t>
  </si>
  <si>
    <t>1.9.5.n</t>
  </si>
  <si>
    <t>1.9.6.1</t>
  </si>
  <si>
    <t>1.9.6.2</t>
  </si>
  <si>
    <t>1.9.6.n</t>
  </si>
  <si>
    <t>1.9.7.1</t>
  </si>
  <si>
    <t>1.9.7.2</t>
  </si>
  <si>
    <t>1.9.7.n</t>
  </si>
  <si>
    <t>Воды</t>
  </si>
  <si>
    <t>1.10.2</t>
  </si>
  <si>
    <t>1.10.n</t>
  </si>
  <si>
    <t>2.1.1</t>
  </si>
  <si>
    <t>в том числе с использованием возобновляемых источников энергии</t>
  </si>
  <si>
    <t>2.2</t>
  </si>
  <si>
    <t>2.2.1</t>
  </si>
  <si>
    <t>2.3</t>
  </si>
  <si>
    <t>2.4</t>
  </si>
  <si>
    <t>2.5</t>
  </si>
  <si>
    <t>Суммарные сетевые потери</t>
  </si>
  <si>
    <t>Итого производственный расход</t>
  </si>
  <si>
    <t>2.6</t>
  </si>
  <si>
    <t>Нерациональные потери в системах отопления, вентиляции, горячего водоснабжения</t>
  </si>
  <si>
    <t>Потенциал энергосбережения тепловой энергии</t>
  </si>
  <si>
    <t xml:space="preserve">ЭНЕРГЕТИЧЕСКИЙ ПАСПОРТ  Рег. № </t>
  </si>
  <si>
    <t>Потенциал энергосбережения воды</t>
  </si>
  <si>
    <t>Приложение № 10</t>
  </si>
  <si>
    <t>Сведения об использовании вторичных энергетических ресурсов</t>
  </si>
  <si>
    <t>Наименование и источник вторичного (теплового) энергетического ресурса
(далее - ВЭР)</t>
  </si>
  <si>
    <t>Характеристики ВЭР</t>
  </si>
  <si>
    <t>Количество узлов (приборов) учета с нарушением требований к классу точности (относительной погрешности) узла (прибора) учета</t>
  </si>
  <si>
    <t>л/100 км</t>
  </si>
  <si>
    <t>ед. изм</t>
  </si>
  <si>
    <t>тыс. км</t>
  </si>
  <si>
    <t>тыс. пасс.-км</t>
  </si>
  <si>
    <t>значе-ние</t>
  </si>
  <si>
    <t>ед. изм.</t>
  </si>
  <si>
    <t>тыс. т-км</t>
  </si>
  <si>
    <t>л/моточас</t>
  </si>
  <si>
    <t>т/100 км</t>
  </si>
  <si>
    <t>т/моточас</t>
  </si>
  <si>
    <t>н. куб. м/100 км</t>
  </si>
  <si>
    <t>н. куб. м/моточас</t>
  </si>
  <si>
    <t>кВт·ч/100 км</t>
  </si>
  <si>
    <t>кВт·ч/моточас</t>
  </si>
  <si>
    <t>моточас</t>
  </si>
  <si>
    <t xml:space="preserve"> тыс. кВт·ч</t>
  </si>
  <si>
    <t>жидкое топливо</t>
  </si>
  <si>
    <t>установленная мощность по электрической энергии, МВт</t>
  </si>
  <si>
    <t>установленная мощность
по тепловой энергии, Гкал/ч</t>
  </si>
  <si>
    <t>производительность</t>
  </si>
  <si>
    <t>вид 
энергетического ресурса</t>
  </si>
  <si>
    <t>единица измерения</t>
  </si>
  <si>
    <t>значение</t>
  </si>
  <si>
    <t>Приложение № 13</t>
  </si>
  <si>
    <t>Наименование здания,
строения, сооружения</t>
  </si>
  <si>
    <t>Год ввода
в эксплу-атацию</t>
  </si>
  <si>
    <t>Ограждающие конструкции</t>
  </si>
  <si>
    <t>Общая площадь здания, строения, соору-жения, 
кв. м</t>
  </si>
  <si>
    <t>Отапли-ваемая площадь здания, строения, соору-жения, 
кв. м</t>
  </si>
  <si>
    <t>Отапли-ваемый объем здания, строения, сооруже-ния, 
куб. м</t>
  </si>
  <si>
    <t>Износ здания, строения, соору-жения, %</t>
  </si>
  <si>
    <t>Удельная тепловая характеристика здания, строения, сооружения за отчетный (базовый) год, Вт/(куб. м∙°С)</t>
  </si>
  <si>
    <t>Суммарный удельный годовой расход тепловой энергии</t>
  </si>
  <si>
    <t>Таблица 1</t>
  </si>
  <si>
    <t>№ 
п/п</t>
  </si>
  <si>
    <t>Наименование</t>
  </si>
  <si>
    <t>Единица измерения</t>
  </si>
  <si>
    <t>11.2. Полное наименование организации, осуществившей сертификацию</t>
  </si>
  <si>
    <t>11.3. ИНН организации, осуществившей сертификацию</t>
  </si>
  <si>
    <t>11.4. Ф.И.О.,  должность,  телефон,  факс, адрес электронной почты должностного лица, ответственного за внедрение</t>
  </si>
  <si>
    <t>системы энергетического менеджмента в обследованной организации</t>
  </si>
  <si>
    <t>Количество, шт.</t>
  </si>
  <si>
    <t>Электрической энергии</t>
  </si>
  <si>
    <t>Тепловой энергии</t>
  </si>
  <si>
    <t>Газа</t>
  </si>
  <si>
    <t>Холодной воды</t>
  </si>
  <si>
    <t>Горячей воды</t>
  </si>
  <si>
    <t>всего</t>
  </si>
  <si>
    <t>в том числе
в составе АИИС **</t>
  </si>
  <si>
    <t>Сведения об оснащенности узлами (приборами) коммерческого учета</t>
  </si>
  <si>
    <t>1.1</t>
  </si>
  <si>
    <t>Планируемая дата внедрения, месяц, год</t>
  </si>
  <si>
    <t>(полное наименование обследованной организации)</t>
  </si>
  <si>
    <t>1. Организационно-правовая форма</t>
  </si>
  <si>
    <t>2. Почтовый адрес</t>
  </si>
  <si>
    <t>4. Полное наименование основного общества (для дочерних (зависимых) обществ)</t>
  </si>
  <si>
    <t>v1.5-20180111</t>
  </si>
  <si>
    <t>5. Доля государственной (муниципальной) собственности в уставном капитале организации, %</t>
  </si>
  <si>
    <t>6. Реквизиты организации:</t>
  </si>
  <si>
    <t>6.1. ОГРН (ОГРНИП)</t>
  </si>
  <si>
    <t>6.2. ИНН</t>
  </si>
  <si>
    <t>6.3. КПП (для юридических лиц)</t>
  </si>
  <si>
    <t>6.4. Банковские реквизиты:</t>
  </si>
  <si>
    <t>Затраты (план),
тыс. руб.</t>
  </si>
  <si>
    <t>Планируемое сокращение потерь в год</t>
  </si>
  <si>
    <t>Годовой выход
ВЭР,
Гкал</t>
  </si>
  <si>
    <t>Годовое фактическое использование, Гкал</t>
  </si>
  <si>
    <t>Примечание</t>
  </si>
  <si>
    <t>фазовое состояние</t>
  </si>
  <si>
    <t>расход,
куб. м/ч</t>
  </si>
  <si>
    <t>давление,
МПа</t>
  </si>
  <si>
    <t>(полное наименование саморегулируемой организации в области энергетических 
обследований)</t>
  </si>
  <si>
    <t>(номер и дата регистрации в государственном реестре саморегулируемых организаций 
в области энергетических обследований)</t>
  </si>
  <si>
    <t>(полное наименование организации, фамилия, имя, отчество (при их наличии) физического 
лица, проводившей (шего) энергетическое обследование)</t>
  </si>
  <si>
    <t>потребителя энергетических ресурсов</t>
  </si>
  <si>
    <t>Составлен по результатам 
энергетического обследования</t>
  </si>
  <si>
    <t>(должность, подпись лица (руководителя организации), 
проводившего энергетическое обследование, и печать 
организации (при наличии), проводившей (шего) 
энергетическое обследование)</t>
  </si>
  <si>
    <t>(должность, подпись руководителя 
организации (коллегиального исполнительного органа 
организации), заказавшей проведение энергетического 
обследования, или уполномоченного им лица и печать организации)</t>
  </si>
  <si>
    <t>(должность, подпись лица, осуществляющего функции 
единоличного исполнительного органа СРО 
(руководителя коллегиального исполнительного органа СРО))</t>
  </si>
  <si>
    <t>Август 2020</t>
  </si>
  <si>
    <t>(месяц, год составления 
энергетического паспорта)</t>
  </si>
  <si>
    <t>Общие сведения 
об объекте энергетического обследования</t>
  </si>
  <si>
    <t>3. Адрес</t>
  </si>
  <si>
    <t>7.1. Основной код по ОКВЭД2</t>
  </si>
  <si>
    <t>7.2. Дополнительные коды по ОКВЭД2</t>
  </si>
  <si>
    <t>11. Сведения о внедрении системы энергетического менеджмента:</t>
  </si>
  <si>
    <t>Адрес</t>
  </si>
  <si>
    <t>Сведения об оснащенности приборами учета</t>
  </si>
  <si>
    <t>в том числе в составе автоматизированной информационно-измерительной системы (далее - АИИС)</t>
  </si>
  <si>
    <t>в том числе
в составе АИИС</t>
  </si>
  <si>
    <t>Предложения 
по совершенствованию систем учета энергетических ресурсов 
и воды</t>
  </si>
  <si>
    <t>Сведения 
о потреблении энергетических ресурсов и воды 
и о его изменениях</t>
  </si>
  <si>
    <t>т у.т. 
(1 т у.т. = 
29,31 Гдж)</t>
  </si>
  <si>
    <t>Природного газа, всего</t>
  </si>
  <si>
    <t>Сжиженного газа, всего</t>
  </si>
  <si>
    <t>Сжатого газа, всего</t>
  </si>
  <si>
    <t>Попутного нефтяного газа, всего</t>
  </si>
  <si>
    <t>Объем потребления энергетических ресурсов (воды), произведенных для потребления 
на собственные нужды</t>
  </si>
  <si>
    <t>Сведения 
о балансе электрической энергии и о его изменениях</t>
  </si>
  <si>
    <t>Прогноз на последующие годы</t>
  </si>
  <si>
    <t>Сведения о балансе тепловой энергии и о его изменениях</t>
  </si>
  <si>
    <t>Сведения о балансе потребления котельно-печного топлива</t>
  </si>
  <si>
    <t>Предшествующие 
годы</t>
  </si>
  <si>
    <t>Прогноз на 
последующие годы</t>
  </si>
  <si>
    <t>Количество,
т у.т. 
(1 т у.т. = 
29,31 Гдж)</t>
  </si>
  <si>
    <t>Вид экономической деятельности</t>
  </si>
  <si>
    <t>Снижение объемов потребления ТЭР за отчетный период</t>
  </si>
  <si>
    <t>предшествующие 
годы</t>
  </si>
  <si>
    <t>прогноз на 
последующие годы</t>
  </si>
  <si>
    <t>Наименование ТЭР</t>
  </si>
  <si>
    <t>Вид транспорт-ного средства, предназ-начение оборудо-вания</t>
  </si>
  <si>
    <t>Количест-во единиц транспорт-ных средств, оборудо-вания</t>
  </si>
  <si>
    <t>Объем грузо-перевозок, тыс. т-км, тыс. пасс.-км</t>
  </si>
  <si>
    <r>
      <t>Сведения 
по выбросам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-эквивалента при использовании 
энергетических ресурсов за отчетный (базовый) год</t>
    </r>
  </si>
  <si>
    <r>
      <t>Сведения 
по выбросам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-эквивалента при использовании 
энергетических ресурсов и о его изменениях &lt;*&gt;</t>
    </r>
  </si>
  <si>
    <t>Сведения о балансе воды и о его изменениях</t>
  </si>
  <si>
    <t>Прогноз на последующие 
годы</t>
  </si>
  <si>
    <t>температура,
°С</t>
  </si>
  <si>
    <t>Сведения 
об использовании альтернативных (местных) топлив 
и возобновляемых источников энергии</t>
  </si>
  <si>
    <t>Коэффициент полезного действия (далее - КПД) энерго-
установки, %</t>
  </si>
  <si>
    <t>Годовой фактический 
выход энергии за 
отчетный (базовый) год</t>
  </si>
  <si>
    <t>Показатели 
использования электрической энергии для целей освещения</t>
  </si>
  <si>
    <t>Наименование здания (строения, 
сооружения)</t>
  </si>
  <si>
    <t>Суммарная установленная мощность,
кВт</t>
  </si>
  <si>
    <t>Суммарный объем потребления 
электроэнергии, кВт·ч</t>
  </si>
  <si>
    <t>Сведения 
о системах освещения и показателях энергетической 
эффективности использования электрической энергии на цели 
наружного освещения площадок предприятий, населенных 
пунктов и автомобильных дорог вне населенных пунктов</t>
  </si>
  <si>
    <t>Тип освещаемой поверхности</t>
  </si>
  <si>
    <t>Основные технические характеристики 
энергетических ресурсов и их потребление основными 
технологическими комплексами</t>
  </si>
  <si>
    <t>Основные технические характеристики</t>
  </si>
  <si>
    <t>Сведения о потреблении энергетических 
ресурсов</t>
  </si>
  <si>
    <t>объем потребления 
за отчетный 
(базовый) год</t>
  </si>
  <si>
    <t>Краткая характеристика 
объекта (зданий, строений и сооружений)</t>
  </si>
  <si>
    <t>Сведения 
о показателях энергетической эффективности</t>
  </si>
  <si>
    <t>Оценка соответствия фактических показателей паспортным и расчетно-нормативным значениям</t>
  </si>
  <si>
    <t>4. Соответствие установленным требованиям настоящего приказа</t>
  </si>
  <si>
    <t>Единица измерения
(1 т у.т. = 
29,31 Гдж)</t>
  </si>
  <si>
    <t>Описание и показатели 
энергетической эффективности выполненных 
энергоресурсосберегающих мероприятий по годам за пять лет, 
предшествующих году проведения энергетического 
обследования, обеспечивших снижение потребления 
энергетических ресурсов и воды</t>
  </si>
  <si>
    <t>Краткое описание, 
достигнутый энергетический эффект</t>
  </si>
  <si>
    <t>Сведения о показателях энергетической эффективности выполненных 
энергоресурсосберегающих мероприятий, обеспечивших снижение потребления:</t>
  </si>
  <si>
    <t>Моторного топлива, всего, 
в том числе:</t>
  </si>
  <si>
    <t>т у.т.
(1 т у.т. = 
29,31 Гдж)</t>
  </si>
  <si>
    <t>Описание 
линий передачи (транспортировки) энергетических ресурсов 
и воды</t>
  </si>
  <si>
    <t>Вид передаваемого ресурса</t>
  </si>
  <si>
    <t>Суммарная 
протяженность, км</t>
  </si>
  <si>
    <t>Наименование 
линии</t>
  </si>
  <si>
    <t>Сведения 
о протяженности воздушных и кабельных линий 
передачи электроэнергии</t>
  </si>
  <si>
    <t>Сведения 
о количестве трансформаторов и их установленной мощности</t>
  </si>
  <si>
    <t>количе-ство,
шт.</t>
  </si>
  <si>
    <t>установ-ленная мощность, кВА</t>
  </si>
  <si>
    <t>До 2500 
включительно</t>
  </si>
  <si>
    <t>Сведения 
о количестве устройств компенсации реактивной мощности 
и мощности данных устройств</t>
  </si>
  <si>
    <t>количе-ство, 
шт./
групп</t>
  </si>
  <si>
    <t>Единичная 
мощность,
кВА</t>
  </si>
  <si>
    <t>Высшее
напряжение, 
кВ</t>
  </si>
  <si>
    <t>Синхронный 
компенсатор (СК) 
и генераторы
в режиме СК</t>
  </si>
  <si>
    <t>Сведения 
о величине потерь переданных энергетических ресурсов</t>
  </si>
  <si>
    <t>Нефтепродуктов</t>
  </si>
  <si>
    <t>Предложения 
по сокращению потерь передаваемых энергетических ресурсов 
и воды при осуществлении деятельности по их передаче 
третьим лицам</t>
  </si>
  <si>
    <t>Наименование 
планируемого мероприятия</t>
  </si>
  <si>
    <t>в 
натуральном выражении</t>
  </si>
  <si>
    <t>в 
стоимостном выражении, тыс. руб.</t>
  </si>
  <si>
    <t>Срок окупаемости (план), лет</t>
  </si>
  <si>
    <t>в стоимостном выражении (тыс. руб.)</t>
  </si>
  <si>
    <t>Сведения 
об экономии потребляемых энергетических ресурсов и воды, 
полученной в результате реализации мероприятий 
по сокращению потерь передаваемых 
энергетических ресурсов и воды</t>
  </si>
  <si>
    <t>По сокращению потерь нефтепродуктов, тыс. т</t>
  </si>
  <si>
    <t>т у.т. (1 т у.т. = 
29,31 Гдж)</t>
  </si>
  <si>
    <t>Потенциал 
энергосбережения и оценка экономии потребляемых 
энергетических ресурсов</t>
  </si>
  <si>
    <t>Твердое топливо</t>
  </si>
  <si>
    <t>Жидкое топливо</t>
  </si>
  <si>
    <t>Природный газ</t>
  </si>
  <si>
    <t>Сжиженный газ</t>
  </si>
  <si>
    <t>Сжатый газ</t>
  </si>
  <si>
    <t>Попутный нефтяной газ</t>
  </si>
  <si>
    <t>Моторное топливо, всего, 
в том числе:</t>
  </si>
  <si>
    <t>Сведения 
о мероприятиях по энергосбережению и повышению энергетической 
эффективности</t>
  </si>
  <si>
    <t>Необходимый объем финансирования 
на реализацию мероприятия, тыс. руб. 
(в ценах на дату составления энергетического паспорта)</t>
  </si>
  <si>
    <t>Годовая экономия денежных средств 
(план), тыс. руб. 
(в ценах на дату составления энергетического паспорта)</t>
  </si>
  <si>
    <t>Сведения 
о рекомендуемых мероприятиях по энергосбережению 
и повышению энергетической эффективности</t>
  </si>
  <si>
    <t>Наименование 
мероприятия</t>
  </si>
  <si>
    <t>Сведения о планируемом годовом изменении потребления</t>
  </si>
  <si>
    <t>вид 
энергетического 
ресурса</t>
  </si>
  <si>
    <t>в стоимостном выражении, тыс. руб. (в ценах на дату составления энергетического паспорта)</t>
  </si>
  <si>
    <t>Необходимый объем финансирования 
на реализацию мероприятия, тыс. руб. (в ценах на дату составления энергетического паспорта)</t>
  </si>
  <si>
    <t>по попутному 
нефтяному газу</t>
  </si>
  <si>
    <t>тыс. 
куб. м</t>
  </si>
  <si>
    <t>тыс. 
кВт∙ч</t>
  </si>
  <si>
    <t>Общий экономический эффект от реализации 
мероприятий, тыс. руб./год</t>
  </si>
  <si>
    <t>Сведения 
о должностных лицах, ответственных за обеспечение 
мероприятий по энергосбережению и повышению 
энергетической эффективности</t>
  </si>
  <si>
    <t>Сведения о нормативных актах, определяющих обязанности 
по обеспечению мероприятий по энергосбережению 
и повышению энергетической эффективности</t>
  </si>
  <si>
    <t xml:space="preserve">Сведения 
о квалификации персонала, обеспечивающего реализацию 
мероприятий по энергосбережению и повышению 
энергетической эффективности
</t>
  </si>
  <si>
    <t>Количество сотрудников организации, прошедших обучение 
в области энергосбережения и повышения энергетической</t>
  </si>
  <si>
    <t>характерные загрязнители, их концент-рация, %</t>
  </si>
  <si>
    <t>-*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</si>
  <si>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заполняется.</t>
    </r>
  </si>
  <si>
    <t>Наименование альтернативного (местного) или возобновляемого вида ТЭР (далее - ВИЭ)</t>
  </si>
  <si>
    <t>Основные характеристики</t>
  </si>
  <si>
    <t>Теплотворная способность, ккал/кг</t>
  </si>
  <si>
    <t>Годовая наработка энергоустановки,
ч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</si>
  <si>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</si>
  <si>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Количество тепла уходящих газов газотурбинной установки (далее - ГТУ) и электростанций собственных нужд (далее - ЭСН)</t>
  </si>
  <si>
    <t>Возможная выработка тепловой энергии на установленных теплоутилизаторах</t>
  </si>
  <si>
    <t>(соответствует, не соответствует)</t>
  </si>
  <si>
    <t>5. Сведения о достижении утвержденных целевых показателей энергосбережения</t>
  </si>
  <si>
    <t>и повышения энергетической эффективности</t>
  </si>
  <si>
    <t>(достигнуты, не достигнуты)</t>
  </si>
  <si>
    <t>Наименование показателя 
энергетической эффективности</t>
  </si>
  <si>
    <t>Значение показателя</t>
  </si>
  <si>
    <t>Рекомендации по улучшению 
показателей энергетической эффективности</t>
  </si>
  <si>
    <t>Рекомендуемая дата внедрения
(месяц, год)</t>
  </si>
  <si>
    <t>установ-ленная мощность, Мвар</t>
  </si>
  <si>
    <t>Шунтирующие
реакторы</t>
  </si>
  <si>
    <t>3 - 20 кВ</t>
  </si>
  <si>
    <t>27,5 - 35 кВ</t>
  </si>
  <si>
    <t>150 - 110 кВ</t>
  </si>
  <si>
    <t>До 15,0 МВА</t>
  </si>
  <si>
    <t>От 15,0 до 37,5 МВА</t>
  </si>
  <si>
    <t>50 МВА</t>
  </si>
  <si>
    <t>От 75,0 до 100,0 МВА</t>
  </si>
  <si>
    <t>160 МВА</t>
  </si>
  <si>
    <t>Батарея статических конденсаторов и статический компенсатор</t>
  </si>
  <si>
    <t>0,38 - 20 кВ</t>
  </si>
  <si>
    <t>220 кВ и выше</t>
  </si>
  <si>
    <t>Приложение № 19</t>
  </si>
  <si>
    <t>Годовая экономия ТЭР (план)</t>
  </si>
  <si>
    <t>Простой срок окупаемости (план), лет</t>
  </si>
  <si>
    <t>в натуральном выражении</t>
  </si>
  <si>
    <t>в стоимостном выражении,
тыс. руб.</t>
  </si>
  <si>
    <t>в том числе в результате реализации мероприятий по сокращению потерь при передаче энергетических ресурсов и воды третьим лицам</t>
  </si>
  <si>
    <t>бензин</t>
  </si>
  <si>
    <t>керосин</t>
  </si>
  <si>
    <t>9.3</t>
  </si>
  <si>
    <t>дизельное топливо</t>
  </si>
  <si>
    <t>9.4</t>
  </si>
  <si>
    <t>—</t>
  </si>
  <si>
    <t>Переводной коэффициент</t>
  </si>
  <si>
    <r>
      <t>Количество
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-эквивалента, т</t>
    </r>
  </si>
  <si>
    <t>Использование ТЭР в отчетном (базовом) году</t>
  </si>
  <si>
    <t>Итого</t>
  </si>
  <si>
    <t>2.n</t>
  </si>
  <si>
    <t>код</t>
  </si>
  <si>
    <t>Таблица кодов для строки 250 показатель «Данные»</t>
  </si>
  <si>
    <t>Хозяйственные товарищества</t>
  </si>
  <si>
    <t>Полные товарищества</t>
  </si>
  <si>
    <t>Хозяйственные общества</t>
  </si>
  <si>
    <t>Общества с ограниченной ответственностью</t>
  </si>
  <si>
    <t>Акционерные общества</t>
  </si>
  <si>
    <t>Хозяйственные партнерства</t>
  </si>
  <si>
    <t>Сельскохозяйственные производственные кооперативы</t>
  </si>
  <si>
    <t>Унитарные предприятия</t>
  </si>
  <si>
    <t>Федеральные казенные предприятия</t>
  </si>
  <si>
    <t>Казенные предприятия субъектов Российской Федерации</t>
  </si>
  <si>
    <t>Муниципальные казенные предприятия</t>
  </si>
  <si>
    <t>Унитарные предприятия, основанные на праве хозяйственного ведения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</si>
  <si>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</si>
  <si>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</si>
  <si>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</si>
  <si>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Прочие юридические лица, являющиеся коммерческими организациями</t>
  </si>
  <si>
    <t>Потребительские кооперативы</t>
  </si>
  <si>
    <t>Гаражные и гаражно-строительные кооперативы</t>
  </si>
  <si>
    <t>Жилищные накопительные кооперативы</t>
  </si>
  <si>
    <t>Кредитные потребительские кооперативы</t>
  </si>
  <si>
    <t>Кредитные потребительские кооперативы граждан</t>
  </si>
  <si>
    <t>Кредитные кооперативы второго уровня</t>
  </si>
  <si>
    <t>Потребительские общества</t>
  </si>
  <si>
    <t>Сельскохозяйственные потребительские перерабатывающие кооперативы</t>
  </si>
  <si>
    <t>Сельскохозяйственные потребительские обслуживающие кооперативы</t>
  </si>
  <si>
    <t>Сельскохозяйственные потребительские снабженческие кооперативы</t>
  </si>
  <si>
    <t>Сельскохозяйственные потребительские садоводческие кооперативы</t>
  </si>
  <si>
    <t>Сельскохозяйственные потребительские огороднические кооперативы</t>
  </si>
  <si>
    <t>Сельскохозяйственные потребительские животноводческие кооперативы</t>
  </si>
  <si>
    <t>Политические партии</t>
  </si>
  <si>
    <t>Профсоюзные организации</t>
  </si>
  <si>
    <t>Общественные движения</t>
  </si>
  <si>
    <t>Органы общественной самодеятельности</t>
  </si>
  <si>
    <t>Религиозные организации</t>
  </si>
  <si>
    <t>Фонды</t>
  </si>
  <si>
    <t>Благотворительные фонды</t>
  </si>
  <si>
    <t>Негосударственные пенсионные фонды</t>
  </si>
  <si>
    <t>Общественные фонды</t>
  </si>
  <si>
    <t>Экологические фонды</t>
  </si>
  <si>
    <t>Некоммерческие партнерства</t>
  </si>
  <si>
    <t>Советы муниципальных образований субъектов Российской Федерации</t>
  </si>
  <si>
    <t>Союзы потребительских обществ</t>
  </si>
  <si>
    <t>Адвокатские палаты</t>
  </si>
  <si>
    <t>Нотариальные палаты</t>
  </si>
  <si>
    <t>Торгово-промышленные палаты</t>
  </si>
  <si>
    <t>Учреждения</t>
  </si>
  <si>
    <t>Благотворительные учреждения</t>
  </si>
  <si>
    <t>Общественные учреждения</t>
  </si>
  <si>
    <t>Частные учреждения</t>
  </si>
  <si>
    <t>Садоводческие, огороднические или дачные некоммерческие товарищества</t>
  </si>
  <si>
    <t>Садоводческие, огороднические или дачные потребительские кооперативы</t>
  </si>
  <si>
    <t>Садоводческие, огороднические или дачные некоммерческие партнерства</t>
  </si>
  <si>
    <t>Автономные некоммерческие организации</t>
  </si>
  <si>
    <t>Адвокатские бюро</t>
  </si>
  <si>
    <t>Государственные академии наук</t>
  </si>
  <si>
    <t>Государственные компании</t>
  </si>
  <si>
    <t>Государственные корпорации</t>
  </si>
  <si>
    <t>Коллегии адвокатов</t>
  </si>
  <si>
    <t>Общества взаимного страхования</t>
  </si>
  <si>
    <t>Объединения работодателей</t>
  </si>
  <si>
    <t>Отделения иностранных некоммерческих неправительственных организаций</t>
  </si>
  <si>
    <t>Товарищества собственников жилья</t>
  </si>
  <si>
    <t>Территориальные общественные самоуправления</t>
  </si>
  <si>
    <t>Представительства юридических лиц</t>
  </si>
  <si>
    <t>Филиалы юридических лиц</t>
  </si>
  <si>
    <t>Обособленные подразделения юридических лиц</t>
  </si>
  <si>
    <t>Структурные подразделения обособленных подразделений юридических лиц</t>
  </si>
  <si>
    <t>Паевые инвестиционные фонды</t>
  </si>
  <si>
    <t>Простые товарищества</t>
  </si>
  <si>
    <t>Межправительственные международные организации</t>
  </si>
  <si>
    <t>Неправительственные международные организации</t>
  </si>
  <si>
    <t>Индивидуальные предприниматели</t>
  </si>
  <si>
    <t>Адвокаты, учредившие адвокатский кабинет</t>
  </si>
  <si>
    <t>Нотариусы, занимающиеся частной практикой</t>
  </si>
  <si>
    <t>Таблица кодов для строки Прил. 2 табл. 1</t>
  </si>
  <si>
    <t>ч</t>
  </si>
  <si>
    <t>Гкал/ч</t>
  </si>
  <si>
    <t>ккал/ч</t>
  </si>
  <si>
    <t>кг</t>
  </si>
  <si>
    <t>град. С</t>
  </si>
  <si>
    <t>км</t>
  </si>
  <si>
    <t>л</t>
  </si>
  <si>
    <t>м2</t>
  </si>
  <si>
    <t>тыс. м2</t>
  </si>
  <si>
    <t>км2</t>
  </si>
  <si>
    <t>м3</t>
  </si>
  <si>
    <t>тыс. м3</t>
  </si>
  <si>
    <t>млн. м3</t>
  </si>
  <si>
    <t>кВА</t>
  </si>
  <si>
    <t>МВА</t>
  </si>
  <si>
    <t>В</t>
  </si>
  <si>
    <t>кВ</t>
  </si>
  <si>
    <t>Таблица кодов для строк 1170, 117000001 ÷ 117000031 показатель «Тип освещаемой поверхности»</t>
  </si>
  <si>
    <t>Магистральные дороги</t>
  </si>
  <si>
    <t>Улицы общегородского значения</t>
  </si>
  <si>
    <t>Тротуары</t>
  </si>
  <si>
    <t>Пешеходные переходы</t>
  </si>
  <si>
    <t>Проезды</t>
  </si>
  <si>
    <t>Детские площадки</t>
  </si>
  <si>
    <t>Иные освещаемые поверхности</t>
  </si>
  <si>
    <t>электроэнергия</t>
  </si>
  <si>
    <t>вид ТЭР</t>
  </si>
  <si>
    <t>Таблица видов ТЭР и воды для строки Прил. 22 табл. 2</t>
  </si>
  <si>
    <t>Таблица кодов для строки 801 показатель «Вид транспортного средства, предназначение оборудования»</t>
  </si>
  <si>
    <t>Сухопутный</t>
  </si>
  <si>
    <t>Воздушный</t>
  </si>
  <si>
    <t>Водный</t>
  </si>
  <si>
    <t>Космический</t>
  </si>
  <si>
    <t>Амфибия</t>
  </si>
  <si>
    <t>Летающая лодка</t>
  </si>
  <si>
    <t>Экраноплан</t>
  </si>
  <si>
    <t>Судно на воздушной подушке</t>
  </si>
  <si>
    <t>Прочее</t>
  </si>
  <si>
    <t>Таблица кодов для строки 1401 показатель «Значение</t>
  </si>
  <si>
    <t>В наличии</t>
  </si>
  <si>
    <t>Программа отсутствует</t>
  </si>
  <si>
    <t>Таблица кодов для строки 1404 показатель «Значение»</t>
  </si>
  <si>
    <t>Соответствует</t>
  </si>
  <si>
    <t>Не соответствует</t>
  </si>
  <si>
    <t>Таблица кодов для строки 1405 показатель «Значение»</t>
  </si>
  <si>
    <t>Достигнуты</t>
  </si>
  <si>
    <t>Не достигнуты</t>
  </si>
  <si>
    <t>Приложение № 4</t>
  </si>
  <si>
    <t>Наименование энергетического ресурса</t>
  </si>
  <si>
    <t>Предшествующие годы</t>
  </si>
  <si>
    <t>Отчетный (базовый) год</t>
  </si>
  <si>
    <t>Обоснование снижения или увеличения потребления энергетических ресурсов и воды</t>
  </si>
  <si>
    <t>Объем потребления, за исключением потребления тепловой энергии, электрической энергии и воды собственного производства, всего,
в том числе:</t>
  </si>
  <si>
    <t>Электрической энергии, всего</t>
  </si>
  <si>
    <t>тыс. кВт∙ч</t>
  </si>
  <si>
    <t>в том числе по узлам (приборам) учета</t>
  </si>
  <si>
    <t>Тепловой энергии, всего</t>
  </si>
  <si>
    <t>Гкал</t>
  </si>
  <si>
    <t>т</t>
  </si>
  <si>
    <t>1.5</t>
  </si>
  <si>
    <t>тыс. н. куб. м</t>
  </si>
  <si>
    <t>1.5.1</t>
  </si>
  <si>
    <t>1.6</t>
  </si>
  <si>
    <t>тыс. т</t>
  </si>
  <si>
    <t>1.6.1</t>
  </si>
  <si>
    <t>1.7</t>
  </si>
  <si>
    <t>1.7.1</t>
  </si>
  <si>
    <t>1.8</t>
  </si>
  <si>
    <t>1.8.1</t>
  </si>
  <si>
    <t>1.9</t>
  </si>
  <si>
    <t>Моторного топлива, всего,
в том числе:</t>
  </si>
  <si>
    <t>1.9.1</t>
  </si>
  <si>
    <t>бензина</t>
  </si>
  <si>
    <t>тыс. л</t>
  </si>
  <si>
    <t>1.9.2</t>
  </si>
  <si>
    <t>керосина</t>
  </si>
  <si>
    <t>1.9.3</t>
  </si>
  <si>
    <t>дизельного топлива</t>
  </si>
  <si>
    <t>1.9.4</t>
  </si>
  <si>
    <t>сжиженного газа</t>
  </si>
  <si>
    <t>1.9.5</t>
  </si>
  <si>
    <t>сжатого газа</t>
  </si>
  <si>
    <t>н. куб. м</t>
  </si>
  <si>
    <t>1.9.6</t>
  </si>
  <si>
    <t>твердого топлива</t>
  </si>
  <si>
    <t>1.9.7</t>
  </si>
  <si>
    <t>жидкого топлива (кроме подпунктов 1.9.1 - 1.9.4)</t>
  </si>
  <si>
    <t>1.10</t>
  </si>
  <si>
    <t>Воды, всего</t>
  </si>
  <si>
    <t>1.10.1</t>
  </si>
  <si>
    <t>1.11</t>
  </si>
  <si>
    <t>Иных энергетических ресурсов</t>
  </si>
  <si>
    <t>Наименование (марка) транспортного средства, оборудования</t>
  </si>
  <si>
    <t>Грузо-подъем-ность, т, пассажи-ровмести-мость,
чел.</t>
  </si>
  <si>
    <t>Сведения об использовании моторного топлива за отчетный (базовый) год *</t>
  </si>
  <si>
    <t>вид использо-ванного топлива, электри-ческая энергия</t>
  </si>
  <si>
    <t>способ измерения расхода топлива (электри-ческой энергии)</t>
  </si>
  <si>
    <t>Сокращение потерь ТЭР
на весь период действия
энергетического паспорта</t>
  </si>
  <si>
    <t>6.n</t>
  </si>
  <si>
    <t>7.n</t>
  </si>
  <si>
    <t>8.n</t>
  </si>
  <si>
    <t>Годовая экономия
энергетических ресурсов и воды</t>
  </si>
  <si>
    <t>Электроэнергия</t>
  </si>
  <si>
    <t>тыс. кВт·ч</t>
  </si>
  <si>
    <t>Котельно-печное топливо</t>
  </si>
  <si>
    <t>Моторное топливо</t>
  </si>
  <si>
    <t>Вода</t>
  </si>
  <si>
    <t>Приложение № 21</t>
  </si>
  <si>
    <t>По сокращению потерь природного газа, тыс. н. куб. м</t>
  </si>
  <si>
    <t>По сокращению потерь воды, тыс. куб. м</t>
  </si>
  <si>
    <t>По сокр. потерь попутного нефтяного газа, тыс. н. куб. м</t>
  </si>
  <si>
    <t>Потребление электрической энергии, всего, в том числе:</t>
  </si>
  <si>
    <t>Объем потребленных энергетических ресурсов (работ, услуг) в стоимостном выражении, всего, в том числе:</t>
  </si>
  <si>
    <t>Объем потребленных энергетических ресурсов (работ, услуг) в натуральном выражении, всего, в том числе:</t>
  </si>
  <si>
    <t>Приложение № 29</t>
  </si>
  <si>
    <t>Сведения об основных технических характеристиках и о потреблении энергетических ресурсов отопительными котельными</t>
  </si>
  <si>
    <t>Наименование и место расположения котельной</t>
  </si>
  <si>
    <t>Количество котлов, шт.</t>
  </si>
  <si>
    <t>Проектная мощность котельной, Гкал/ч</t>
  </si>
  <si>
    <t>КПД при номинальной нагрузке, %</t>
  </si>
  <si>
    <t>Потребление котельно-печного топлива
за отчетный (базовый) год,
тыс. т у.т.</t>
  </si>
  <si>
    <t>Выработка тепловой энергии
за отчетный (базовый) год,
Гкал</t>
  </si>
  <si>
    <t>паровые</t>
  </si>
  <si>
    <t>водогрейные</t>
  </si>
  <si>
    <t>по твердому топливу</t>
  </si>
  <si>
    <t>по жидкому топливу</t>
  </si>
  <si>
    <t>по природному газу</t>
  </si>
  <si>
    <t>по сжиженному газу</t>
  </si>
  <si>
    <t>по сжатому газу</t>
  </si>
  <si>
    <t>по моторному топливу</t>
  </si>
  <si>
    <t>по воде</t>
  </si>
  <si>
    <t>тепловой энергии</t>
  </si>
  <si>
    <t>Приложение № 27</t>
  </si>
  <si>
    <t>Сведения об основных технических характеристиках и о потреблении энергетических ресурсов дожимными компрессорными станциями *</t>
  </si>
  <si>
    <t>Энергоемкость производства дополнительной продукции (работ, услуг)</t>
  </si>
  <si>
    <t>13</t>
  </si>
  <si>
    <t>Доля платы за энергетические ресурсы 
и воду в объеме произведенной основной продукции (работ, услуг)</t>
  </si>
  <si>
    <t>%</t>
  </si>
  <si>
    <t>14</t>
  </si>
  <si>
    <t>Доля платы за энергетические ресурсы 
и воду в объеме произведенной дополнительной продукции (работ, услуг)</t>
  </si>
  <si>
    <t>15</t>
  </si>
  <si>
    <t>Суммарная максимальная мощность энергопринимающих устройств</t>
  </si>
  <si>
    <t>тыс. кВт</t>
  </si>
  <si>
    <t>16</t>
  </si>
  <si>
    <t>Суммарная среднегодовая заявленная мощность энергопринимающих устройств</t>
  </si>
  <si>
    <t>17</t>
  </si>
  <si>
    <t>Среднесписочная численность 
работников, всего,
в том числе:</t>
  </si>
  <si>
    <t>чел.</t>
  </si>
  <si>
    <t>17.1</t>
  </si>
  <si>
    <t>производственного персонала</t>
  </si>
  <si>
    <t>1 т у.т. = 29,31 ГДж</t>
  </si>
  <si>
    <t>Сведения о средствах измерения (далее - СИ) расходов энергетических ресурсов
в линейном производственном управлении (далее - ЛПУ)</t>
  </si>
  <si>
    <t>наименование технологического объекта (КС, ГИС, ГРС, ЭСН, котельной)</t>
  </si>
  <si>
    <t>наименование СИ, класс точности</t>
  </si>
  <si>
    <t>количество, шт.</t>
  </si>
  <si>
    <t>марка СИ, класс
точности</t>
  </si>
  <si>
    <t>Количество 
оборудованных узлами (приборами) учета точек приема (поставки), всего, 
в том числе:</t>
  </si>
  <si>
    <t>1.1.1</t>
  </si>
  <si>
    <t>Приложение № 16</t>
  </si>
  <si>
    <t>(км)</t>
  </si>
  <si>
    <t>Класс напряжения</t>
  </si>
  <si>
    <t>Динамика изменения показателей по годам</t>
  </si>
  <si>
    <t>отчетный (базовый)
год</t>
  </si>
  <si>
    <t>Сведения об обособленных подразделениях организации</t>
  </si>
  <si>
    <t>Наименование
энергоносителя</t>
  </si>
  <si>
    <t>Потребленное количество
за отчетный (базовый) год</t>
  </si>
  <si>
    <t>Предыдущие годы</t>
  </si>
  <si>
    <t>Объем передаваемых энергетических ресурсов</t>
  </si>
  <si>
    <t>Нефти</t>
  </si>
  <si>
    <t>Приложение № 15</t>
  </si>
  <si>
    <t>Способ прокладки</t>
  </si>
  <si>
    <t>Приложение № 12</t>
  </si>
  <si>
    <t>Наименование 
(марка) вида 
основного технологического комплекса</t>
  </si>
  <si>
    <t>Тип</t>
  </si>
  <si>
    <t>Объем потребленной воды
в натуральном выражении, всего,
в том числе:</t>
  </si>
  <si>
    <t>тыс. куб. м</t>
  </si>
  <si>
    <t>10.1</t>
  </si>
  <si>
    <t>10.2</t>
  </si>
  <si>
    <t>11</t>
  </si>
  <si>
    <t>Количество турбодетандерных установок</t>
  </si>
  <si>
    <t>Объем электрической энергии, выработанной на турбодетандерных установках</t>
  </si>
  <si>
    <t>Наименование системы освещения</t>
  </si>
  <si>
    <t>Нормированная средняя горизонтальная освещенность покрытий</t>
  </si>
  <si>
    <t>Соответствие фактической средней горизонтальной освещенности нормативной (да/нет)</t>
  </si>
  <si>
    <t>Наличие системы управле-ния осве-щением (да/нет)</t>
  </si>
  <si>
    <t>Суммар-ная установ-ленная мощ-ность,
кВт</t>
  </si>
  <si>
    <t>Время работы системы за год, часов</t>
  </si>
  <si>
    <t>Освеща-емая площадь, тыс. кв. м</t>
  </si>
  <si>
    <t>Удельная мощность освети-тельных установок, Вт/кв. м</t>
  </si>
  <si>
    <t>Суммарный объем потребления электричес-кой энергии за отчетный (базовый) год, 
тыс. кВт∙ч</t>
  </si>
  <si>
    <t>полученной от стороннего источника</t>
  </si>
  <si>
    <t>1.1.2</t>
  </si>
  <si>
    <t>собственного производства</t>
  </si>
  <si>
    <t>1.1.3</t>
  </si>
  <si>
    <t>потребленной на собственные нужды</t>
  </si>
  <si>
    <t>1.1.4</t>
  </si>
  <si>
    <t>отданной субабонентам (сторонним потребителям)</t>
  </si>
  <si>
    <t>1.2</t>
  </si>
  <si>
    <t>Количество необорудованных узлами (приборами) учета точек приема (поставки), всего, 
в том числе:</t>
  </si>
  <si>
    <t>1.2.1</t>
  </si>
  <si>
    <t>1.2.2</t>
  </si>
  <si>
    <t>1.2.3</t>
  </si>
  <si>
    <t>1.2.4</t>
  </si>
  <si>
    <t>1.3</t>
  </si>
  <si>
    <t>Количество узлов (приборов) учета с нарушенными сроками поверки</t>
  </si>
  <si>
    <t>1.4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</si>
  <si>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</si>
  <si>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7</t>
  </si>
  <si>
    <t>Некоммерческое партнерство «Межрегиональный Альянс Энергоаудиторов»</t>
  </si>
  <si>
    <t>Рег. № СРО-Э-150 от 14 декабря 2012 года</t>
  </si>
  <si>
    <t>Приложение № 2</t>
  </si>
  <si>
    <t>Удельный годовой расход электри-ческой энергии 
на обще-домовые нужды, кВт∙ч/
кв. м</t>
  </si>
  <si>
    <t>Класс энерге-тичес-кой эффек-тивно-сти</t>
  </si>
  <si>
    <t>Таблица 3</t>
  </si>
  <si>
    <r>
      <t>Количество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-эквивалента, т</t>
    </r>
  </si>
  <si>
    <t>предшествующие годы</t>
  </si>
  <si>
    <t>отчетный (базовый) год</t>
  </si>
  <si>
    <r>
      <t>Превышение над установленным лимитом по выбросам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</t>
    </r>
  </si>
  <si>
    <t>Утилизация выбросов (в т.ч. полезная)</t>
  </si>
  <si>
    <t>Плата за выбросы, тыс. руб.</t>
  </si>
  <si>
    <t>на производство основной продукции (работ, услуг)</t>
  </si>
  <si>
    <t>7.2</t>
  </si>
  <si>
    <t>на производство дополнительной продукции (работ, услуг)</t>
  </si>
  <si>
    <t>8</t>
  </si>
  <si>
    <t>т у.т.</t>
  </si>
  <si>
    <t>8.1</t>
  </si>
  <si>
    <t>8.2</t>
  </si>
  <si>
    <t>9</t>
  </si>
  <si>
    <t>Объем потребленной воды
в стоимостном выражении, всего,
в том числе:</t>
  </si>
  <si>
    <t>9.1</t>
  </si>
  <si>
    <t>9.2</t>
  </si>
  <si>
    <t>10</t>
  </si>
  <si>
    <t>технологические потери</t>
  </si>
  <si>
    <t>Потребление тепловой энергии, всего,
в том числе:</t>
  </si>
  <si>
    <t>на собственные нужды</t>
  </si>
  <si>
    <t>Приложение № 31</t>
  </si>
  <si>
    <t>Сведения по балансу расхода природного газа в газотранспортной организации</t>
  </si>
  <si>
    <t>Статья баланса</t>
  </si>
  <si>
    <t>На собственные нужды, всего, 
в том числе:</t>
  </si>
  <si>
    <t>на прочие собственные нужды, всего, 
в том числе:</t>
  </si>
  <si>
    <t>на собственные нужды КС</t>
  </si>
  <si>
    <t>на нужды линейной части (далее - ЛЧ),</t>
  </si>
  <si>
    <t>газораспределительной станции (далее - ГРС),</t>
  </si>
  <si>
    <t>газоизмерительной станции (далее - ГИС)</t>
  </si>
  <si>
    <t>Фактические (отчетные) потери, всего, 
в том числе:</t>
  </si>
  <si>
    <t>потери из-за аварий и иных инцидентов</t>
  </si>
  <si>
    <t>Приложение № 32</t>
  </si>
  <si>
    <t>Сведения по балансу электрической энергии в газотранспортной организации</t>
  </si>
  <si>
    <t>(в тыс. кВт·ч)</t>
  </si>
  <si>
    <t>дата начала обучения</t>
  </si>
  <si>
    <t>дата окончания обучения</t>
  </si>
  <si>
    <t>документ об образовании (диплом, удостоверение, сертификат)</t>
  </si>
  <si>
    <t>сведения об аттестации и присвоении (повышении) квалификации</t>
  </si>
  <si>
    <t>природный газ</t>
  </si>
  <si>
    <t>попутный нефтяной газ</t>
  </si>
  <si>
    <t>моторное топливо: бензин</t>
  </si>
  <si>
    <t>моторное топливо: керосин</t>
  </si>
  <si>
    <t>На собственные нужды, всего,</t>
  </si>
  <si>
    <t>Приложение № 3</t>
  </si>
  <si>
    <t>№ п/п</t>
  </si>
  <si>
    <t>Наименование показателя</t>
  </si>
  <si>
    <t>Приложение № 6</t>
  </si>
  <si>
    <t>(в Гкал)</t>
  </si>
  <si>
    <t>Собственное производство, всего,
в том числе:</t>
  </si>
  <si>
    <t>Технологические расходы, всего,
в том числе:</t>
  </si>
  <si>
    <t>на нагрев технологических потоков, всего,
в том числе *****</t>
  </si>
  <si>
    <t>2.1.11.1</t>
  </si>
  <si>
    <t>на нагрев газов регенерации адсорбентов</t>
  </si>
  <si>
    <t>2.1.11.2</t>
  </si>
  <si>
    <t>на нагрев кубовой жидкости ректификационных, десорбционных колонн</t>
  </si>
  <si>
    <t>2.1.11.3</t>
  </si>
  <si>
    <t>на нагрев прочих технологических потоков</t>
  </si>
  <si>
    <t>2.1.12</t>
  </si>
  <si>
    <t>на переработку газа *****</t>
  </si>
  <si>
    <t>2.1.13</t>
  </si>
  <si>
    <t>на переработку конденсата *****</t>
  </si>
  <si>
    <t>2.1.14</t>
  </si>
  <si>
    <t>на печи дожигания вредных отходов *****</t>
  </si>
  <si>
    <t>2.1.15</t>
  </si>
  <si>
    <t>на проведение плановых ремонтов 
оборудования *****</t>
  </si>
  <si>
    <t>2.1.16</t>
  </si>
  <si>
    <t>технологические потери (утечки)</t>
  </si>
  <si>
    <t>пластовые потери ****</t>
  </si>
  <si>
    <t>Наименование топливно-энергетического ресурса (далее - ТЭР)</t>
  </si>
  <si>
    <t>удельный расход топлива и электрической энергии,
л/100 км, л/моточас, т/100 км, т/моточас, н. куб. м/100 км,
н. куб. м/моточас, кВт·ч/100 км, кВт·ч/моточас</t>
  </si>
  <si>
    <t>пробег,
тыс. км, отработано, моточас</t>
  </si>
  <si>
    <t>количество
топлива
и электрической энергии,
тыс. л, т,
н. куб. м, тыс. кВт·ч</t>
  </si>
  <si>
    <t>потери топлива и электри-ческой энергии, тыс. л, т,
н. куб. м, тыс. кВт·ч</t>
  </si>
  <si>
    <t>калориферы воздушные</t>
  </si>
  <si>
    <t>Горячее водоснабжение</t>
  </si>
  <si>
    <t>сжиженный газ</t>
  </si>
  <si>
    <t>9.5</t>
  </si>
  <si>
    <t>сжатый газ</t>
  </si>
  <si>
    <t>9.6</t>
  </si>
  <si>
    <t>твердое топливо</t>
  </si>
  <si>
    <t>9.7</t>
  </si>
  <si>
    <t>жидкое топливо (кроме подпунктов 9.1 - 9.4)</t>
  </si>
  <si>
    <t>Приложение № 22</t>
  </si>
  <si>
    <t>Потребление природного газа, всего,
в том числе:</t>
  </si>
  <si>
    <t>на собственные нужды, всего,
в том числе:</t>
  </si>
  <si>
    <t>на компримирование</t>
  </si>
  <si>
    <t>на прочие собственные нужды</t>
  </si>
  <si>
    <t>КПП
(в случае отсутствия - территориальный код ФНС России)</t>
  </si>
  <si>
    <t>Среднесписочная численность</t>
  </si>
  <si>
    <t>работников (всего), чел.</t>
  </si>
  <si>
    <t>производственного персонала, чел.</t>
  </si>
  <si>
    <t>1</t>
  </si>
  <si>
    <t>2</t>
  </si>
  <si>
    <t>n</t>
  </si>
  <si>
    <t>твердое топливо (кроме моторного топлива)</t>
  </si>
  <si>
    <t>жидкое топливо (кроме моторного топлива)</t>
  </si>
  <si>
    <t>2.11</t>
  </si>
  <si>
    <t>2.12</t>
  </si>
  <si>
    <t>2.13</t>
  </si>
  <si>
    <t>на условно-постоянные технологические нужды ****</t>
  </si>
  <si>
    <t>2.1.10</t>
  </si>
  <si>
    <t>на компрессорные установки (топливный газ) *****</t>
  </si>
  <si>
    <t>2.1.11</t>
  </si>
  <si>
    <t>Фактическое использование тепловой энергии теплоутилизаторов</t>
  </si>
  <si>
    <t>Потенциальная энергия сжатого газа</t>
  </si>
  <si>
    <t>По видам оказываемых услуг</t>
  </si>
  <si>
    <t>3.1</t>
  </si>
  <si>
    <t>3.2</t>
  </si>
  <si>
    <t>3.n</t>
  </si>
  <si>
    <t>По основным энергоемким технологическим процессам</t>
  </si>
  <si>
    <t>4.1</t>
  </si>
  <si>
    <t>4.2</t>
  </si>
  <si>
    <t>4.n</t>
  </si>
  <si>
    <t>По основному технологическому оборудованию</t>
  </si>
  <si>
    <t>5.n</t>
  </si>
  <si>
    <t>Попутного нефтяного газа</t>
  </si>
  <si>
    <t>Нефтепродуктов *</t>
  </si>
  <si>
    <t>Газового конденсата</t>
  </si>
  <si>
    <t>Природного газа</t>
  </si>
  <si>
    <t>Фактические потери передаваемых энергетических ресурсов</t>
  </si>
  <si>
    <t>Значения утвержденных нормативов потерь по видам энергетических ресурсов</t>
  </si>
  <si>
    <t>Воздушные линии</t>
  </si>
  <si>
    <t>1150 кВ</t>
  </si>
  <si>
    <t>800 кВ</t>
  </si>
  <si>
    <t>750 кВ</t>
  </si>
  <si>
    <t>500 кВ</t>
  </si>
  <si>
    <t>400 кВ</t>
  </si>
  <si>
    <t>330 кВ</t>
  </si>
  <si>
    <t>220 кВ</t>
  </si>
  <si>
    <t>154 кВ</t>
  </si>
  <si>
    <t>110 кВ</t>
  </si>
  <si>
    <t>35 кВ</t>
  </si>
  <si>
    <t>27,5 кВ</t>
  </si>
  <si>
    <t>1.12</t>
  </si>
  <si>
    <t>20 кВ</t>
  </si>
  <si>
    <t>1.13</t>
  </si>
  <si>
    <t>10 кВ</t>
  </si>
  <si>
    <t>1.14</t>
  </si>
  <si>
    <t>6 кВ</t>
  </si>
  <si>
    <t>Итого от 6 кВ и выше</t>
  </si>
  <si>
    <t>1.15</t>
  </si>
  <si>
    <t>3 кВ</t>
  </si>
  <si>
    <t>1.16</t>
  </si>
  <si>
    <t>2 кВ</t>
  </si>
  <si>
    <t>м</t>
  </si>
  <si>
    <t>6.4.1. Полное наименование банка</t>
  </si>
  <si>
    <t>6.4.2. БИК</t>
  </si>
  <si>
    <t>6.4.3. Расчетный счет</t>
  </si>
  <si>
    <t>6.4.4. Лицевой счет (при наличии)</t>
  </si>
  <si>
    <t>7. Коды по классификаторам:</t>
  </si>
  <si>
    <t>7.3. Код по ОКОГУ</t>
  </si>
  <si>
    <t>8. Ф.И.О., должность руководителя</t>
  </si>
  <si>
    <t>9. Ф.И.О.,  должность,  телефон,  факс,  адрес  электронной почты должностного лица, ответственного за техническое</t>
  </si>
  <si>
    <t>состояние оборудования</t>
  </si>
  <si>
    <t>10. Ф.И.О., должность, телефон, факс, адрес электронной почты должностного лица, ответственного за энергетическое</t>
  </si>
  <si>
    <t>хозяйство</t>
  </si>
  <si>
    <t>11.1. Дата (месяц, год) внедрения системы энергетического менеджмента</t>
  </si>
  <si>
    <t>Нерациональные потери в системах водоснабжения</t>
  </si>
  <si>
    <t>Таблица 2</t>
  </si>
  <si>
    <t>№
п/п</t>
  </si>
  <si>
    <t>Наименование подразделения</t>
  </si>
  <si>
    <t>моторное топливо: дизельное топливо</t>
  </si>
  <si>
    <t>моторное топливо: сжиженный газ</t>
  </si>
  <si>
    <t>моторное топливо: сжатый газ</t>
  </si>
  <si>
    <t>моторное топливо: твердое топливо</t>
  </si>
  <si>
    <t>моторное топливо: жидкое топливо (кроме бензина, керосина, дизельного топлива, сжиженного газа)</t>
  </si>
  <si>
    <t>Энергоемкость производства основной продукции (работ, услуг)</t>
  </si>
  <si>
    <t>т у.т./
тыс. руб.</t>
  </si>
  <si>
    <t>12</t>
  </si>
  <si>
    <t>фактическое
(по узлам (приборам) 
учета, расчетам)</t>
  </si>
  <si>
    <t>расчетно-нормативное
за отчетный (базовый) год</t>
  </si>
  <si>
    <t>По номенклатуре основной и дополнительной продукции</t>
  </si>
  <si>
    <t>По видам проводимых работ</t>
  </si>
  <si>
    <t>Основные функции и обязанности по обеспечению мероприятий</t>
  </si>
  <si>
    <t>Сведения по балансу тепловой энергии в газотранспортной организации</t>
  </si>
  <si>
    <t>за счет использования ВЭР и ВИЭ</t>
  </si>
  <si>
    <t>на технологические нужды основного 
производства</t>
  </si>
  <si>
    <t>на технологические нужды вспомогательных производств</t>
  </si>
  <si>
    <t>Приложение № 34</t>
  </si>
  <si>
    <t>Сведения о средствах измерения расходов энергетических ресурсов</t>
  </si>
  <si>
    <t>Наименование подразделения (линейного участка)</t>
  </si>
  <si>
    <t>Сведения о технологических объектах ЛПУ</t>
  </si>
  <si>
    <t>технологические потери, всего,</t>
  </si>
  <si>
    <t>условно-постоянные</t>
  </si>
  <si>
    <t>нагрузочные</t>
  </si>
  <si>
    <t>потери, обусловленные допустимыми погрешностями приборов учета</t>
  </si>
  <si>
    <t>2.3.2</t>
  </si>
  <si>
    <t>нерациональные потери</t>
  </si>
  <si>
    <t>Итого суммарный расход</t>
  </si>
  <si>
    <t>Потенциал энергосбережения электрической энергии</t>
  </si>
  <si>
    <t>Приложение № 25</t>
  </si>
  <si>
    <t>Сведения по балансу природного газа и о его изменениях</t>
  </si>
  <si>
    <t>на отопительные котельные</t>
  </si>
  <si>
    <t>на электростанции собственных нужд</t>
  </si>
  <si>
    <t>на компримирование (топливный газ газоперекачивающего агрегата) (далее - ГПА)**</t>
  </si>
  <si>
    <t>на запуск ГПА (пусковой газ)**</t>
  </si>
  <si>
    <t>на сжигание промстоков ***</t>
  </si>
  <si>
    <t>2.1.6</t>
  </si>
  <si>
    <t>на подогрев жидких и газообразных продуктов ***</t>
  </si>
  <si>
    <t>2.1.7</t>
  </si>
  <si>
    <t>на подогрев топливного и пускового газа ****</t>
  </si>
  <si>
    <t>2.1.8</t>
  </si>
  <si>
    <t>на продувки наземного оборудования ****</t>
  </si>
  <si>
    <t>2.1.9</t>
  </si>
  <si>
    <t>Твердого топлива</t>
  </si>
  <si>
    <t>Итого потребление энергетических ресурсов, произведенных для потребления на собственные нужды, с использованием возобновляемых источников энергии</t>
  </si>
  <si>
    <t>Приложение № 5</t>
  </si>
  <si>
    <t>(в тыс. кВт∙ч)</t>
  </si>
  <si>
    <t>Статья</t>
  </si>
  <si>
    <t>Прогноз на последующие годы *</t>
  </si>
  <si>
    <t>Приход</t>
  </si>
  <si>
    <t>Сторонний источник</t>
  </si>
  <si>
    <t>Собственное производство</t>
  </si>
  <si>
    <t>Итого суммарный приход</t>
  </si>
  <si>
    <t>Расход</t>
  </si>
  <si>
    <t>пара, из них контактным (острым) способом</t>
  </si>
  <si>
    <t>горячей воды</t>
  </si>
  <si>
    <t>Отопление и вентиляция, всего,
в том числе:</t>
  </si>
  <si>
    <t>1.4.1</t>
  </si>
  <si>
    <t>1.4.2</t>
  </si>
  <si>
    <t>1.4.n</t>
  </si>
  <si>
    <t>1.5.2</t>
  </si>
  <si>
    <t>1.5.n</t>
  </si>
  <si>
    <t>1.6.2</t>
  </si>
  <si>
    <t>1.6.n</t>
  </si>
  <si>
    <t>1.7.2</t>
  </si>
  <si>
    <t>1.7.n</t>
  </si>
  <si>
    <t>Сведения об оснащенности узлами (приборами) технического учета</t>
  </si>
  <si>
    <t>2.1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</si>
</sst>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  <numFmt numFmtId="171" formatCode="0.000000"/>
    <numFmt numFmtId="172" formatCode="0.0000"/>
    <numFmt numFmtId="173" formatCode="[$-419]mmmm\ yyyy;@"/>
    <numFmt numFmtId="174" formatCode="#,##0.000"/>
    <numFmt numFmtId="175" formatCode="0.00000"/>
    <numFmt numFmtId="176" formatCode="mmm/yyyy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.85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name val="Times New Roman"/>
      <family val="1"/>
    </font>
    <font>
      <sz val="8"/>
      <color indexed="44"/>
      <name val="Times New Roman"/>
      <family val="1"/>
    </font>
    <font>
      <sz val="8"/>
      <color indexed="22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vertAlign val="subscript"/>
      <sz val="12"/>
      <name val="Times New Roman"/>
      <family val="1"/>
    </font>
    <font>
      <sz val="10"/>
      <name val="Traditional Arabi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8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8" fontId="2" fillId="0" borderId="21" xfId="0" applyNumberFormat="1" applyFont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168" fontId="2" fillId="0" borderId="1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49" fontId="36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 wrapText="1" shrinkToFit="1"/>
      <protection locked="0"/>
    </xf>
    <xf numFmtId="0" fontId="4" fillId="0" borderId="10" xfId="0" applyFont="1" applyFill="1" applyBorder="1" applyAlignment="1" applyProtection="1">
      <alignment horizontal="left" wrapText="1" shrinkToFi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/>
      <protection locked="0"/>
    </xf>
    <xf numFmtId="170" fontId="2" fillId="0" borderId="15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68" fontId="2" fillId="0" borderId="11" xfId="0" applyNumberFormat="1" applyFont="1" applyFill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>
      <alignment horizontal="center" vertical="center"/>
    </xf>
    <xf numFmtId="171" fontId="2" fillId="0" borderId="11" xfId="0" applyNumberFormat="1" applyFont="1" applyFill="1" applyBorder="1" applyAlignment="1" applyProtection="1">
      <alignment horizontal="center" vertical="center"/>
      <protection locked="0"/>
    </xf>
    <xf numFmtId="171" fontId="2" fillId="0" borderId="15" xfId="0" applyNumberFormat="1" applyFont="1" applyFill="1" applyBorder="1" applyAlignment="1" applyProtection="1">
      <alignment horizontal="center" vertical="center"/>
      <protection locked="0"/>
    </xf>
    <xf numFmtId="17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16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68" fontId="2" fillId="0" borderId="13" xfId="0" applyNumberFormat="1" applyFont="1" applyBorder="1" applyAlignment="1" applyProtection="1">
      <alignment horizontal="center" vertical="center"/>
      <protection locked="0"/>
    </xf>
    <xf numFmtId="168" fontId="2" fillId="0" borderId="27" xfId="0" applyNumberFormat="1" applyFont="1" applyBorder="1" applyAlignment="1" applyProtection="1">
      <alignment horizontal="center" vertical="center"/>
      <protection locked="0"/>
    </xf>
    <xf numFmtId="168" fontId="2" fillId="0" borderId="28" xfId="0" applyNumberFormat="1" applyFont="1" applyBorder="1" applyAlignment="1" applyProtection="1">
      <alignment horizontal="center" vertical="center"/>
      <protection locked="0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0" xfId="0" applyNumberFormat="1" applyFont="1" applyBorder="1" applyAlignment="1" applyProtection="1">
      <alignment horizontal="center" vertical="center"/>
      <protection locked="0"/>
    </xf>
    <xf numFmtId="168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15" borderId="0" xfId="0" applyFont="1" applyFill="1" applyAlignment="1">
      <alignment horizontal="center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8" fontId="2" fillId="0" borderId="13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0" fontId="2" fillId="0" borderId="17" xfId="0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8" fontId="2" fillId="0" borderId="11" xfId="0" applyNumberFormat="1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8" fontId="2" fillId="0" borderId="12" xfId="0" applyNumberFormat="1" applyFont="1" applyBorder="1" applyAlignment="1">
      <alignment horizontal="left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27" xfId="0" applyNumberFormat="1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2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168" fontId="2" fillId="0" borderId="27" xfId="0" applyNumberFormat="1" applyFont="1" applyFill="1" applyBorder="1" applyAlignment="1">
      <alignment horizontal="center" vertical="center"/>
    </xf>
    <xf numFmtId="168" fontId="2" fillId="0" borderId="28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7" fillId="0" borderId="27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8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/>
    </xf>
    <xf numFmtId="0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26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&#1052;&#1086;&#1080;%20&#1076;&#1086;&#1082;&#1091;&#1084;&#1077;&#1085;&#1090;&#109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1"/>
      <sheetName val="Ра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22"/>
    <pageSetUpPr fitToPage="1"/>
  </sheetPr>
  <dimension ref="F3:DE39"/>
  <sheetViews>
    <sheetView tabSelected="1" view="pageBreakPreview" zoomScale="85" zoomScaleSheetLayoutView="85" workbookViewId="0" topLeftCell="A1">
      <selection activeCell="F3" sqref="F3:DE3"/>
    </sheetView>
  </sheetViews>
  <sheetFormatPr defaultColWidth="9.00390625" defaultRowHeight="12.75"/>
  <cols>
    <col min="1" max="16384" width="0.875" style="4" customWidth="1"/>
  </cols>
  <sheetData>
    <row r="1" ht="4.5" customHeight="1"/>
    <row r="2" s="1" customFormat="1" ht="4.5" customHeight="1"/>
    <row r="3" spans="6:109" s="1" customFormat="1" ht="15.75" customHeight="1">
      <c r="F3" s="141" t="s">
        <v>962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</row>
    <row r="4" spans="6:109" s="1" customFormat="1" ht="21.75" customHeight="1">
      <c r="F4" s="142" t="s">
        <v>509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</row>
    <row r="5" s="1" customFormat="1" ht="12" customHeight="1"/>
    <row r="6" spans="6:109" s="1" customFormat="1" ht="15.75" customHeight="1">
      <c r="F6" s="141" t="s">
        <v>963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</row>
    <row r="7" spans="6:109" ht="21.75" customHeight="1">
      <c r="F7" s="142" t="s">
        <v>510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</row>
    <row r="8" ht="12" customHeight="1"/>
    <row r="9" spans="6:109" ht="33.75" customHeight="1"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</row>
    <row r="10" spans="6:109" ht="21.75" customHeight="1">
      <c r="F10" s="144" t="s">
        <v>511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</row>
    <row r="11" spans="6:109" ht="9" customHeight="1"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</row>
    <row r="12" ht="9" customHeight="1"/>
    <row r="13" ht="9" customHeight="1"/>
    <row r="14" ht="9" customHeight="1"/>
    <row r="15" spans="6:109" ht="15.75" customHeight="1">
      <c r="F15" s="146" t="s">
        <v>431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</row>
    <row r="16" spans="6:109" ht="15.75" customHeight="1">
      <c r="F16" s="145" t="s">
        <v>512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</row>
    <row r="17" ht="18" customHeight="1"/>
    <row r="18" spans="6:109" s="63" customFormat="1" ht="79.5" customHeight="1"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</row>
    <row r="19" spans="6:109" ht="12" customHeight="1">
      <c r="F19" s="144" t="s">
        <v>490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</row>
    <row r="20" spans="6:109" ht="4.5" customHeight="1"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</row>
    <row r="21" spans="6:109" ht="4.5" customHeight="1"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</row>
    <row r="22" ht="4.5" customHeight="1"/>
    <row r="23" spans="6:109" ht="34.5" customHeight="1">
      <c r="F23" s="518" t="s">
        <v>513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</row>
    <row r="24" ht="4.5" customHeight="1"/>
    <row r="25" ht="4.5" customHeight="1"/>
    <row r="26" spans="53:109" ht="33.75" customHeight="1"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</row>
    <row r="27" spans="53:109" ht="43.5" customHeight="1">
      <c r="BA27" s="136" t="s">
        <v>514</v>
      </c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</row>
    <row r="28" ht="12" customHeight="1"/>
    <row r="29" spans="53:109" ht="33.75" customHeight="1"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</row>
    <row r="30" spans="53:109" ht="43.5" customHeight="1">
      <c r="BA30" s="136" t="s">
        <v>515</v>
      </c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</row>
    <row r="31" ht="12" customHeight="1"/>
    <row r="32" spans="53:109" ht="33.75" customHeight="1"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</row>
    <row r="33" spans="53:109" ht="43.5" customHeight="1">
      <c r="BA33" s="136" t="s">
        <v>516</v>
      </c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</row>
    <row r="34" ht="4.5" customHeight="1"/>
    <row r="35" ht="4.5" customHeight="1"/>
    <row r="36" ht="4.5" customHeight="1"/>
    <row r="37" ht="4.5" customHeight="1"/>
    <row r="38" spans="36:79" ht="15.75" customHeight="1">
      <c r="AJ38" s="138" t="s">
        <v>517</v>
      </c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</row>
    <row r="39" spans="36:79" ht="21.75" customHeight="1">
      <c r="AJ39" s="519" t="s">
        <v>518</v>
      </c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</row>
    <row r="40" ht="4.5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 formatCells="0" formatRows="0"/>
  <mergeCells count="24">
    <mergeCell ref="F6:DE6"/>
    <mergeCell ref="F7:DE7"/>
    <mergeCell ref="F18:DE18"/>
    <mergeCell ref="F19:DE19"/>
    <mergeCell ref="F11:DE11"/>
    <mergeCell ref="BA26:CB26"/>
    <mergeCell ref="CC26:DE26"/>
    <mergeCell ref="F3:DE3"/>
    <mergeCell ref="F4:DE4"/>
    <mergeCell ref="F9:DE9"/>
    <mergeCell ref="F10:DE10"/>
    <mergeCell ref="F16:DE16"/>
    <mergeCell ref="F15:BR15"/>
    <mergeCell ref="BS15:DE15"/>
    <mergeCell ref="F23:DE23"/>
    <mergeCell ref="BA27:DE27"/>
    <mergeCell ref="AJ39:CA39"/>
    <mergeCell ref="AJ38:CA38"/>
    <mergeCell ref="BA30:DE30"/>
    <mergeCell ref="BA33:DE33"/>
    <mergeCell ref="CC32:DE32"/>
    <mergeCell ref="BA29:CB29"/>
    <mergeCell ref="BA32:CB32"/>
    <mergeCell ref="CC29:DE29"/>
  </mergeCells>
  <printOptions/>
  <pageMargins left="0.7874015748031497" right="0.3937007874015748" top="0.3937007874015748" bottom="0.1968503937007874" header="0.1968503937007874" footer="0.196850393700787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22"/>
    <pageSetUpPr fitToPage="1"/>
  </sheetPr>
  <dimension ref="A2:FK26"/>
  <sheetViews>
    <sheetView view="pageBreakPreview" zoomScaleSheetLayoutView="100" workbookViewId="0" topLeftCell="A1">
      <selection activeCell="H7" sqref="H7:BE9"/>
    </sheetView>
  </sheetViews>
  <sheetFormatPr defaultColWidth="9.00390625" defaultRowHeight="12.75"/>
  <cols>
    <col min="1" max="16384" width="0.875" style="4" customWidth="1"/>
  </cols>
  <sheetData>
    <row r="1" ht="3" customHeight="1"/>
    <row r="2" spans="1:167" s="2" customFormat="1" ht="48" customHeight="1">
      <c r="A2" s="507" t="s">
        <v>552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</row>
    <row r="3" spans="1:167" s="2" customFormat="1" ht="4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</row>
    <row r="4" s="2" customFormat="1" ht="4.5" customHeight="1"/>
    <row r="5" s="2" customFormat="1" ht="12.75">
      <c r="FK5" s="11" t="s">
        <v>967</v>
      </c>
    </row>
    <row r="6" s="2" customFormat="1" ht="4.5" customHeight="1">
      <c r="FK6" s="11"/>
    </row>
    <row r="7" spans="1:167" s="2" customFormat="1" ht="13.5" customHeight="1">
      <c r="A7" s="119" t="s">
        <v>1128</v>
      </c>
      <c r="B7" s="111"/>
      <c r="C7" s="111"/>
      <c r="D7" s="111"/>
      <c r="E7" s="111"/>
      <c r="F7" s="111"/>
      <c r="G7" s="112"/>
      <c r="H7" s="119" t="s">
        <v>547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2"/>
      <c r="BF7" s="247" t="s">
        <v>968</v>
      </c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53"/>
    </row>
    <row r="8" spans="1:167" s="2" customFormat="1" ht="36" customHeight="1">
      <c r="A8" s="214"/>
      <c r="B8" s="215"/>
      <c r="C8" s="215"/>
      <c r="D8" s="215"/>
      <c r="E8" s="215"/>
      <c r="F8" s="215"/>
      <c r="G8" s="216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6"/>
      <c r="BF8" s="287" t="s">
        <v>545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53"/>
      <c r="CX8" s="286" t="s">
        <v>970</v>
      </c>
      <c r="CY8" s="287"/>
      <c r="CZ8" s="287"/>
      <c r="DA8" s="287"/>
      <c r="DB8" s="287"/>
      <c r="DC8" s="287"/>
      <c r="DD8" s="287"/>
      <c r="DE8" s="287"/>
      <c r="DF8" s="287"/>
      <c r="DG8" s="287"/>
      <c r="DH8" s="288"/>
      <c r="DI8" s="286" t="s">
        <v>546</v>
      </c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53"/>
    </row>
    <row r="9" spans="1:167" s="2" customFormat="1" ht="13.5" customHeight="1">
      <c r="A9" s="113"/>
      <c r="B9" s="114"/>
      <c r="C9" s="114"/>
      <c r="D9" s="114"/>
      <c r="E9" s="114"/>
      <c r="F9" s="114"/>
      <c r="G9" s="110"/>
      <c r="H9" s="113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0"/>
      <c r="BF9" s="247">
        <f>BQ9-1</f>
        <v>2015</v>
      </c>
      <c r="BG9" s="104"/>
      <c r="BH9" s="104"/>
      <c r="BI9" s="104"/>
      <c r="BJ9" s="104"/>
      <c r="BK9" s="104"/>
      <c r="BL9" s="104"/>
      <c r="BM9" s="104"/>
      <c r="BN9" s="104"/>
      <c r="BO9" s="104"/>
      <c r="BP9" s="153"/>
      <c r="BQ9" s="247">
        <f>CB9-1</f>
        <v>2016</v>
      </c>
      <c r="BR9" s="104"/>
      <c r="BS9" s="104"/>
      <c r="BT9" s="104"/>
      <c r="BU9" s="104"/>
      <c r="BV9" s="104"/>
      <c r="BW9" s="104"/>
      <c r="BX9" s="104"/>
      <c r="BY9" s="104"/>
      <c r="BZ9" s="104"/>
      <c r="CA9" s="153"/>
      <c r="CB9" s="247">
        <f>CM9-1</f>
        <v>2017</v>
      </c>
      <c r="CC9" s="104"/>
      <c r="CD9" s="104"/>
      <c r="CE9" s="104"/>
      <c r="CF9" s="104"/>
      <c r="CG9" s="104"/>
      <c r="CH9" s="104"/>
      <c r="CI9" s="104"/>
      <c r="CJ9" s="104"/>
      <c r="CK9" s="104"/>
      <c r="CL9" s="153"/>
      <c r="CM9" s="247">
        <f>CX9-1</f>
        <v>2018</v>
      </c>
      <c r="CN9" s="104"/>
      <c r="CO9" s="104"/>
      <c r="CP9" s="104"/>
      <c r="CQ9" s="104"/>
      <c r="CR9" s="104"/>
      <c r="CS9" s="104"/>
      <c r="CT9" s="104"/>
      <c r="CU9" s="104"/>
      <c r="CV9" s="104"/>
      <c r="CW9" s="153"/>
      <c r="CX9" s="247">
        <f>4!DQ11</f>
        <v>2019</v>
      </c>
      <c r="CY9" s="104"/>
      <c r="CZ9" s="104"/>
      <c r="DA9" s="104"/>
      <c r="DB9" s="104"/>
      <c r="DC9" s="104"/>
      <c r="DD9" s="104"/>
      <c r="DE9" s="104"/>
      <c r="DF9" s="104"/>
      <c r="DG9" s="104"/>
      <c r="DH9" s="153"/>
      <c r="DI9" s="247">
        <f>CX9+1</f>
        <v>2020</v>
      </c>
      <c r="DJ9" s="104"/>
      <c r="DK9" s="104"/>
      <c r="DL9" s="104"/>
      <c r="DM9" s="104"/>
      <c r="DN9" s="104"/>
      <c r="DO9" s="104"/>
      <c r="DP9" s="104"/>
      <c r="DQ9" s="104"/>
      <c r="DR9" s="104"/>
      <c r="DS9" s="153"/>
      <c r="DT9" s="247">
        <f>DI9+1</f>
        <v>2021</v>
      </c>
      <c r="DU9" s="104"/>
      <c r="DV9" s="104"/>
      <c r="DW9" s="104"/>
      <c r="DX9" s="104"/>
      <c r="DY9" s="104"/>
      <c r="DZ9" s="104"/>
      <c r="EA9" s="104"/>
      <c r="EB9" s="104"/>
      <c r="EC9" s="104"/>
      <c r="ED9" s="153"/>
      <c r="EE9" s="247">
        <f>DT9+1</f>
        <v>2022</v>
      </c>
      <c r="EF9" s="104"/>
      <c r="EG9" s="104"/>
      <c r="EH9" s="104"/>
      <c r="EI9" s="104"/>
      <c r="EJ9" s="104"/>
      <c r="EK9" s="104"/>
      <c r="EL9" s="104"/>
      <c r="EM9" s="104"/>
      <c r="EN9" s="104"/>
      <c r="EO9" s="153"/>
      <c r="EP9" s="247">
        <f>EE9+1</f>
        <v>2023</v>
      </c>
      <c r="EQ9" s="104"/>
      <c r="ER9" s="104"/>
      <c r="ES9" s="104"/>
      <c r="ET9" s="104"/>
      <c r="EU9" s="104"/>
      <c r="EV9" s="104"/>
      <c r="EW9" s="104"/>
      <c r="EX9" s="104"/>
      <c r="EY9" s="104"/>
      <c r="EZ9" s="153"/>
      <c r="FA9" s="247">
        <f>EP9+1</f>
        <v>2024</v>
      </c>
      <c r="FB9" s="104"/>
      <c r="FC9" s="104"/>
      <c r="FD9" s="104"/>
      <c r="FE9" s="104"/>
      <c r="FF9" s="104"/>
      <c r="FG9" s="104"/>
      <c r="FH9" s="104"/>
      <c r="FI9" s="104"/>
      <c r="FJ9" s="104"/>
      <c r="FK9" s="153"/>
    </row>
    <row r="10" spans="1:167" s="2" customFormat="1" ht="13.5" customHeight="1">
      <c r="A10" s="233" t="s">
        <v>488</v>
      </c>
      <c r="B10" s="234"/>
      <c r="C10" s="234"/>
      <c r="D10" s="234"/>
      <c r="E10" s="234"/>
      <c r="F10" s="234"/>
      <c r="G10" s="235"/>
      <c r="H10" s="12"/>
      <c r="I10" s="220" t="s">
        <v>1063</v>
      </c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1"/>
      <c r="BF10" s="278"/>
      <c r="BG10" s="279"/>
      <c r="BH10" s="279"/>
      <c r="BI10" s="279"/>
      <c r="BJ10" s="279"/>
      <c r="BK10" s="279"/>
      <c r="BL10" s="279"/>
      <c r="BM10" s="279"/>
      <c r="BN10" s="279"/>
      <c r="BO10" s="279"/>
      <c r="BP10" s="280"/>
      <c r="BQ10" s="278"/>
      <c r="BR10" s="279"/>
      <c r="BS10" s="279"/>
      <c r="BT10" s="279"/>
      <c r="BU10" s="279"/>
      <c r="BV10" s="279"/>
      <c r="BW10" s="279"/>
      <c r="BX10" s="279"/>
      <c r="BY10" s="279"/>
      <c r="BZ10" s="279"/>
      <c r="CA10" s="280"/>
      <c r="CB10" s="278"/>
      <c r="CC10" s="279"/>
      <c r="CD10" s="279"/>
      <c r="CE10" s="279"/>
      <c r="CF10" s="279"/>
      <c r="CG10" s="279"/>
      <c r="CH10" s="279"/>
      <c r="CI10" s="279"/>
      <c r="CJ10" s="279"/>
      <c r="CK10" s="279"/>
      <c r="CL10" s="280"/>
      <c r="CM10" s="278"/>
      <c r="CN10" s="279"/>
      <c r="CO10" s="279"/>
      <c r="CP10" s="279"/>
      <c r="CQ10" s="279"/>
      <c r="CR10" s="279"/>
      <c r="CS10" s="279"/>
      <c r="CT10" s="279"/>
      <c r="CU10" s="279"/>
      <c r="CV10" s="279"/>
      <c r="CW10" s="280"/>
      <c r="CX10" s="278"/>
      <c r="CY10" s="279"/>
      <c r="CZ10" s="279"/>
      <c r="DA10" s="279"/>
      <c r="DB10" s="279"/>
      <c r="DC10" s="279"/>
      <c r="DD10" s="279"/>
      <c r="DE10" s="279"/>
      <c r="DF10" s="279"/>
      <c r="DG10" s="279"/>
      <c r="DH10" s="280"/>
      <c r="DI10" s="278"/>
      <c r="DJ10" s="279"/>
      <c r="DK10" s="279"/>
      <c r="DL10" s="279"/>
      <c r="DM10" s="279"/>
      <c r="DN10" s="279"/>
      <c r="DO10" s="279"/>
      <c r="DP10" s="279"/>
      <c r="DQ10" s="279"/>
      <c r="DR10" s="279"/>
      <c r="DS10" s="280"/>
      <c r="DT10" s="278"/>
      <c r="DU10" s="279"/>
      <c r="DV10" s="279"/>
      <c r="DW10" s="279"/>
      <c r="DX10" s="279"/>
      <c r="DY10" s="279"/>
      <c r="DZ10" s="279"/>
      <c r="EA10" s="279"/>
      <c r="EB10" s="279"/>
      <c r="EC10" s="279"/>
      <c r="ED10" s="280"/>
      <c r="EE10" s="278"/>
      <c r="EF10" s="279"/>
      <c r="EG10" s="279"/>
      <c r="EH10" s="279"/>
      <c r="EI10" s="279"/>
      <c r="EJ10" s="279"/>
      <c r="EK10" s="279"/>
      <c r="EL10" s="279"/>
      <c r="EM10" s="279"/>
      <c r="EN10" s="279"/>
      <c r="EO10" s="280"/>
      <c r="EP10" s="278"/>
      <c r="EQ10" s="279"/>
      <c r="ER10" s="279"/>
      <c r="ES10" s="279"/>
      <c r="ET10" s="279"/>
      <c r="EU10" s="279"/>
      <c r="EV10" s="279"/>
      <c r="EW10" s="279"/>
      <c r="EX10" s="279"/>
      <c r="EY10" s="279"/>
      <c r="EZ10" s="280"/>
      <c r="FA10" s="278"/>
      <c r="FB10" s="279"/>
      <c r="FC10" s="279"/>
      <c r="FD10" s="279"/>
      <c r="FE10" s="279"/>
      <c r="FF10" s="279"/>
      <c r="FG10" s="279"/>
      <c r="FH10" s="279"/>
      <c r="FI10" s="279"/>
      <c r="FJ10" s="279"/>
      <c r="FK10" s="280"/>
    </row>
    <row r="11" spans="1:167" s="2" customFormat="1" ht="13.5" customHeight="1">
      <c r="A11" s="233" t="s">
        <v>951</v>
      </c>
      <c r="B11" s="234"/>
      <c r="C11" s="234"/>
      <c r="D11" s="234"/>
      <c r="E11" s="234"/>
      <c r="F11" s="234"/>
      <c r="G11" s="235"/>
      <c r="H11" s="12"/>
      <c r="I11" s="220" t="s">
        <v>1064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1"/>
      <c r="BF11" s="278"/>
      <c r="BG11" s="279"/>
      <c r="BH11" s="279"/>
      <c r="BI11" s="279"/>
      <c r="BJ11" s="279"/>
      <c r="BK11" s="279"/>
      <c r="BL11" s="279"/>
      <c r="BM11" s="279"/>
      <c r="BN11" s="279"/>
      <c r="BO11" s="279"/>
      <c r="BP11" s="280"/>
      <c r="BQ11" s="278"/>
      <c r="BR11" s="279"/>
      <c r="BS11" s="279"/>
      <c r="BT11" s="279"/>
      <c r="BU11" s="279"/>
      <c r="BV11" s="279"/>
      <c r="BW11" s="279"/>
      <c r="BX11" s="279"/>
      <c r="BY11" s="279"/>
      <c r="BZ11" s="279"/>
      <c r="CA11" s="280"/>
      <c r="CB11" s="278"/>
      <c r="CC11" s="279"/>
      <c r="CD11" s="279"/>
      <c r="CE11" s="279"/>
      <c r="CF11" s="279"/>
      <c r="CG11" s="279"/>
      <c r="CH11" s="279"/>
      <c r="CI11" s="279"/>
      <c r="CJ11" s="279"/>
      <c r="CK11" s="279"/>
      <c r="CL11" s="280"/>
      <c r="CM11" s="278"/>
      <c r="CN11" s="279"/>
      <c r="CO11" s="279"/>
      <c r="CP11" s="279"/>
      <c r="CQ11" s="279"/>
      <c r="CR11" s="279"/>
      <c r="CS11" s="279"/>
      <c r="CT11" s="279"/>
      <c r="CU11" s="279"/>
      <c r="CV11" s="279"/>
      <c r="CW11" s="280"/>
      <c r="CX11" s="278"/>
      <c r="CY11" s="279"/>
      <c r="CZ11" s="279"/>
      <c r="DA11" s="279"/>
      <c r="DB11" s="279"/>
      <c r="DC11" s="279"/>
      <c r="DD11" s="279"/>
      <c r="DE11" s="279"/>
      <c r="DF11" s="279"/>
      <c r="DG11" s="279"/>
      <c r="DH11" s="280"/>
      <c r="DI11" s="278"/>
      <c r="DJ11" s="279"/>
      <c r="DK11" s="279"/>
      <c r="DL11" s="279"/>
      <c r="DM11" s="279"/>
      <c r="DN11" s="279"/>
      <c r="DO11" s="279"/>
      <c r="DP11" s="279"/>
      <c r="DQ11" s="279"/>
      <c r="DR11" s="279"/>
      <c r="DS11" s="280"/>
      <c r="DT11" s="278"/>
      <c r="DU11" s="279"/>
      <c r="DV11" s="279"/>
      <c r="DW11" s="279"/>
      <c r="DX11" s="279"/>
      <c r="DY11" s="279"/>
      <c r="DZ11" s="279"/>
      <c r="EA11" s="279"/>
      <c r="EB11" s="279"/>
      <c r="EC11" s="279"/>
      <c r="ED11" s="280"/>
      <c r="EE11" s="278"/>
      <c r="EF11" s="279"/>
      <c r="EG11" s="279"/>
      <c r="EH11" s="279"/>
      <c r="EI11" s="279"/>
      <c r="EJ11" s="279"/>
      <c r="EK11" s="279"/>
      <c r="EL11" s="279"/>
      <c r="EM11" s="279"/>
      <c r="EN11" s="279"/>
      <c r="EO11" s="280"/>
      <c r="EP11" s="278"/>
      <c r="EQ11" s="279"/>
      <c r="ER11" s="279"/>
      <c r="ES11" s="279"/>
      <c r="ET11" s="279"/>
      <c r="EU11" s="279"/>
      <c r="EV11" s="279"/>
      <c r="EW11" s="279"/>
      <c r="EX11" s="279"/>
      <c r="EY11" s="279"/>
      <c r="EZ11" s="280"/>
      <c r="FA11" s="278"/>
      <c r="FB11" s="279"/>
      <c r="FC11" s="279"/>
      <c r="FD11" s="279"/>
      <c r="FE11" s="279"/>
      <c r="FF11" s="279"/>
      <c r="FG11" s="279"/>
      <c r="FH11" s="279"/>
      <c r="FI11" s="279"/>
      <c r="FJ11" s="279"/>
      <c r="FK11" s="280"/>
    </row>
    <row r="12" spans="1:167" s="2" customFormat="1" ht="13.5" customHeight="1">
      <c r="A12" s="233" t="s">
        <v>957</v>
      </c>
      <c r="B12" s="234"/>
      <c r="C12" s="234"/>
      <c r="D12" s="234"/>
      <c r="E12" s="234"/>
      <c r="F12" s="234"/>
      <c r="G12" s="235"/>
      <c r="H12" s="12"/>
      <c r="I12" s="220" t="s">
        <v>1007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78"/>
      <c r="BG12" s="279"/>
      <c r="BH12" s="279"/>
      <c r="BI12" s="279"/>
      <c r="BJ12" s="279"/>
      <c r="BK12" s="279"/>
      <c r="BL12" s="279"/>
      <c r="BM12" s="279"/>
      <c r="BN12" s="279"/>
      <c r="BO12" s="279"/>
      <c r="BP12" s="280"/>
      <c r="BQ12" s="278"/>
      <c r="BR12" s="279"/>
      <c r="BS12" s="279"/>
      <c r="BT12" s="279"/>
      <c r="BU12" s="279"/>
      <c r="BV12" s="279"/>
      <c r="BW12" s="279"/>
      <c r="BX12" s="279"/>
      <c r="BY12" s="279"/>
      <c r="BZ12" s="279"/>
      <c r="CA12" s="280"/>
      <c r="CB12" s="278"/>
      <c r="CC12" s="279"/>
      <c r="CD12" s="279"/>
      <c r="CE12" s="279"/>
      <c r="CF12" s="279"/>
      <c r="CG12" s="279"/>
      <c r="CH12" s="279"/>
      <c r="CI12" s="279"/>
      <c r="CJ12" s="279"/>
      <c r="CK12" s="279"/>
      <c r="CL12" s="280"/>
      <c r="CM12" s="278"/>
      <c r="CN12" s="279"/>
      <c r="CO12" s="279"/>
      <c r="CP12" s="279"/>
      <c r="CQ12" s="279"/>
      <c r="CR12" s="279"/>
      <c r="CS12" s="279"/>
      <c r="CT12" s="279"/>
      <c r="CU12" s="279"/>
      <c r="CV12" s="279"/>
      <c r="CW12" s="280"/>
      <c r="CX12" s="278"/>
      <c r="CY12" s="279"/>
      <c r="CZ12" s="279"/>
      <c r="DA12" s="279"/>
      <c r="DB12" s="279"/>
      <c r="DC12" s="279"/>
      <c r="DD12" s="279"/>
      <c r="DE12" s="279"/>
      <c r="DF12" s="279"/>
      <c r="DG12" s="279"/>
      <c r="DH12" s="280"/>
      <c r="DI12" s="278"/>
      <c r="DJ12" s="279"/>
      <c r="DK12" s="279"/>
      <c r="DL12" s="279"/>
      <c r="DM12" s="279"/>
      <c r="DN12" s="279"/>
      <c r="DO12" s="279"/>
      <c r="DP12" s="279"/>
      <c r="DQ12" s="279"/>
      <c r="DR12" s="279"/>
      <c r="DS12" s="280"/>
      <c r="DT12" s="278"/>
      <c r="DU12" s="279"/>
      <c r="DV12" s="279"/>
      <c r="DW12" s="279"/>
      <c r="DX12" s="279"/>
      <c r="DY12" s="279"/>
      <c r="DZ12" s="279"/>
      <c r="EA12" s="279"/>
      <c r="EB12" s="279"/>
      <c r="EC12" s="279"/>
      <c r="ED12" s="280"/>
      <c r="EE12" s="278"/>
      <c r="EF12" s="279"/>
      <c r="EG12" s="279"/>
      <c r="EH12" s="279"/>
      <c r="EI12" s="279"/>
      <c r="EJ12" s="279"/>
      <c r="EK12" s="279"/>
      <c r="EL12" s="279"/>
      <c r="EM12" s="279"/>
      <c r="EN12" s="279"/>
      <c r="EO12" s="280"/>
      <c r="EP12" s="278"/>
      <c r="EQ12" s="279"/>
      <c r="ER12" s="279"/>
      <c r="ES12" s="279"/>
      <c r="ET12" s="279"/>
      <c r="EU12" s="279"/>
      <c r="EV12" s="279"/>
      <c r="EW12" s="279"/>
      <c r="EX12" s="279"/>
      <c r="EY12" s="279"/>
      <c r="EZ12" s="280"/>
      <c r="FA12" s="278"/>
      <c r="FB12" s="279"/>
      <c r="FC12" s="279"/>
      <c r="FD12" s="279"/>
      <c r="FE12" s="279"/>
      <c r="FF12" s="279"/>
      <c r="FG12" s="279"/>
      <c r="FH12" s="279"/>
      <c r="FI12" s="279"/>
      <c r="FJ12" s="279"/>
      <c r="FK12" s="280"/>
    </row>
    <row r="13" spans="1:167" s="2" customFormat="1" ht="13.5" customHeight="1">
      <c r="A13" s="233" t="s">
        <v>959</v>
      </c>
      <c r="B13" s="234"/>
      <c r="C13" s="234"/>
      <c r="D13" s="234"/>
      <c r="E13" s="234"/>
      <c r="F13" s="234"/>
      <c r="G13" s="235"/>
      <c r="H13" s="12"/>
      <c r="I13" s="220" t="s">
        <v>1044</v>
      </c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1"/>
      <c r="BF13" s="278"/>
      <c r="BG13" s="279"/>
      <c r="BH13" s="279"/>
      <c r="BI13" s="279"/>
      <c r="BJ13" s="279"/>
      <c r="BK13" s="279"/>
      <c r="BL13" s="279"/>
      <c r="BM13" s="279"/>
      <c r="BN13" s="279"/>
      <c r="BO13" s="279"/>
      <c r="BP13" s="280"/>
      <c r="BQ13" s="278"/>
      <c r="BR13" s="279"/>
      <c r="BS13" s="279"/>
      <c r="BT13" s="279"/>
      <c r="BU13" s="279"/>
      <c r="BV13" s="279"/>
      <c r="BW13" s="279"/>
      <c r="BX13" s="279"/>
      <c r="BY13" s="279"/>
      <c r="BZ13" s="279"/>
      <c r="CA13" s="280"/>
      <c r="CB13" s="278"/>
      <c r="CC13" s="279"/>
      <c r="CD13" s="279"/>
      <c r="CE13" s="279"/>
      <c r="CF13" s="279"/>
      <c r="CG13" s="279"/>
      <c r="CH13" s="279"/>
      <c r="CI13" s="279"/>
      <c r="CJ13" s="279"/>
      <c r="CK13" s="279"/>
      <c r="CL13" s="280"/>
      <c r="CM13" s="278"/>
      <c r="CN13" s="279"/>
      <c r="CO13" s="279"/>
      <c r="CP13" s="279"/>
      <c r="CQ13" s="279"/>
      <c r="CR13" s="279"/>
      <c r="CS13" s="279"/>
      <c r="CT13" s="279"/>
      <c r="CU13" s="279"/>
      <c r="CV13" s="279"/>
      <c r="CW13" s="280"/>
      <c r="CX13" s="278"/>
      <c r="CY13" s="279"/>
      <c r="CZ13" s="279"/>
      <c r="DA13" s="279"/>
      <c r="DB13" s="279"/>
      <c r="DC13" s="279"/>
      <c r="DD13" s="279"/>
      <c r="DE13" s="279"/>
      <c r="DF13" s="279"/>
      <c r="DG13" s="279"/>
      <c r="DH13" s="280"/>
      <c r="DI13" s="278"/>
      <c r="DJ13" s="279"/>
      <c r="DK13" s="279"/>
      <c r="DL13" s="279"/>
      <c r="DM13" s="279"/>
      <c r="DN13" s="279"/>
      <c r="DO13" s="279"/>
      <c r="DP13" s="279"/>
      <c r="DQ13" s="279"/>
      <c r="DR13" s="279"/>
      <c r="DS13" s="280"/>
      <c r="DT13" s="278"/>
      <c r="DU13" s="279"/>
      <c r="DV13" s="279"/>
      <c r="DW13" s="279"/>
      <c r="DX13" s="279"/>
      <c r="DY13" s="279"/>
      <c r="DZ13" s="279"/>
      <c r="EA13" s="279"/>
      <c r="EB13" s="279"/>
      <c r="EC13" s="279"/>
      <c r="ED13" s="280"/>
      <c r="EE13" s="278"/>
      <c r="EF13" s="279"/>
      <c r="EG13" s="279"/>
      <c r="EH13" s="279"/>
      <c r="EI13" s="279"/>
      <c r="EJ13" s="279"/>
      <c r="EK13" s="279"/>
      <c r="EL13" s="279"/>
      <c r="EM13" s="279"/>
      <c r="EN13" s="279"/>
      <c r="EO13" s="280"/>
      <c r="EP13" s="278"/>
      <c r="EQ13" s="279"/>
      <c r="ER13" s="279"/>
      <c r="ES13" s="279"/>
      <c r="ET13" s="279"/>
      <c r="EU13" s="279"/>
      <c r="EV13" s="279"/>
      <c r="EW13" s="279"/>
      <c r="EX13" s="279"/>
      <c r="EY13" s="279"/>
      <c r="EZ13" s="280"/>
      <c r="FA13" s="278"/>
      <c r="FB13" s="279"/>
      <c r="FC13" s="279"/>
      <c r="FD13" s="279"/>
      <c r="FE13" s="279"/>
      <c r="FF13" s="279"/>
      <c r="FG13" s="279"/>
      <c r="FH13" s="279"/>
      <c r="FI13" s="279"/>
      <c r="FJ13" s="279"/>
      <c r="FK13" s="280"/>
    </row>
    <row r="14" spans="1:167" s="2" customFormat="1" ht="13.5" customHeight="1">
      <c r="A14" s="233" t="s">
        <v>813</v>
      </c>
      <c r="B14" s="234"/>
      <c r="C14" s="234"/>
      <c r="D14" s="234"/>
      <c r="E14" s="234"/>
      <c r="F14" s="234"/>
      <c r="G14" s="235"/>
      <c r="H14" s="12"/>
      <c r="I14" s="220" t="s">
        <v>1046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1"/>
      <c r="BF14" s="278"/>
      <c r="BG14" s="279"/>
      <c r="BH14" s="279"/>
      <c r="BI14" s="279"/>
      <c r="BJ14" s="279"/>
      <c r="BK14" s="279"/>
      <c r="BL14" s="279"/>
      <c r="BM14" s="279"/>
      <c r="BN14" s="279"/>
      <c r="BO14" s="279"/>
      <c r="BP14" s="280"/>
      <c r="BQ14" s="278"/>
      <c r="BR14" s="279"/>
      <c r="BS14" s="279"/>
      <c r="BT14" s="279"/>
      <c r="BU14" s="279"/>
      <c r="BV14" s="279"/>
      <c r="BW14" s="279"/>
      <c r="BX14" s="279"/>
      <c r="BY14" s="279"/>
      <c r="BZ14" s="279"/>
      <c r="CA14" s="280"/>
      <c r="CB14" s="278"/>
      <c r="CC14" s="279"/>
      <c r="CD14" s="279"/>
      <c r="CE14" s="279"/>
      <c r="CF14" s="279"/>
      <c r="CG14" s="279"/>
      <c r="CH14" s="279"/>
      <c r="CI14" s="279"/>
      <c r="CJ14" s="279"/>
      <c r="CK14" s="279"/>
      <c r="CL14" s="280"/>
      <c r="CM14" s="278"/>
      <c r="CN14" s="279"/>
      <c r="CO14" s="279"/>
      <c r="CP14" s="279"/>
      <c r="CQ14" s="279"/>
      <c r="CR14" s="279"/>
      <c r="CS14" s="279"/>
      <c r="CT14" s="279"/>
      <c r="CU14" s="279"/>
      <c r="CV14" s="279"/>
      <c r="CW14" s="280"/>
      <c r="CX14" s="278"/>
      <c r="CY14" s="279"/>
      <c r="CZ14" s="279"/>
      <c r="DA14" s="279"/>
      <c r="DB14" s="279"/>
      <c r="DC14" s="279"/>
      <c r="DD14" s="279"/>
      <c r="DE14" s="279"/>
      <c r="DF14" s="279"/>
      <c r="DG14" s="279"/>
      <c r="DH14" s="280"/>
      <c r="DI14" s="278"/>
      <c r="DJ14" s="279"/>
      <c r="DK14" s="279"/>
      <c r="DL14" s="279"/>
      <c r="DM14" s="279"/>
      <c r="DN14" s="279"/>
      <c r="DO14" s="279"/>
      <c r="DP14" s="279"/>
      <c r="DQ14" s="279"/>
      <c r="DR14" s="279"/>
      <c r="DS14" s="280"/>
      <c r="DT14" s="278"/>
      <c r="DU14" s="279"/>
      <c r="DV14" s="279"/>
      <c r="DW14" s="279"/>
      <c r="DX14" s="279"/>
      <c r="DY14" s="279"/>
      <c r="DZ14" s="279"/>
      <c r="EA14" s="279"/>
      <c r="EB14" s="279"/>
      <c r="EC14" s="279"/>
      <c r="ED14" s="280"/>
      <c r="EE14" s="278"/>
      <c r="EF14" s="279"/>
      <c r="EG14" s="279"/>
      <c r="EH14" s="279"/>
      <c r="EI14" s="279"/>
      <c r="EJ14" s="279"/>
      <c r="EK14" s="279"/>
      <c r="EL14" s="279"/>
      <c r="EM14" s="279"/>
      <c r="EN14" s="279"/>
      <c r="EO14" s="280"/>
      <c r="EP14" s="278"/>
      <c r="EQ14" s="279"/>
      <c r="ER14" s="279"/>
      <c r="ES14" s="279"/>
      <c r="ET14" s="279"/>
      <c r="EU14" s="279"/>
      <c r="EV14" s="279"/>
      <c r="EW14" s="279"/>
      <c r="EX14" s="279"/>
      <c r="EY14" s="279"/>
      <c r="EZ14" s="280"/>
      <c r="FA14" s="278"/>
      <c r="FB14" s="279"/>
      <c r="FC14" s="279"/>
      <c r="FD14" s="279"/>
      <c r="FE14" s="279"/>
      <c r="FF14" s="279"/>
      <c r="FG14" s="279"/>
      <c r="FH14" s="279"/>
      <c r="FI14" s="279"/>
      <c r="FJ14" s="279"/>
      <c r="FK14" s="280"/>
    </row>
    <row r="15" spans="1:167" s="2" customFormat="1" ht="13.5" customHeight="1">
      <c r="A15" s="233" t="s">
        <v>816</v>
      </c>
      <c r="B15" s="234"/>
      <c r="C15" s="234"/>
      <c r="D15" s="234"/>
      <c r="E15" s="234"/>
      <c r="F15" s="234"/>
      <c r="G15" s="235"/>
      <c r="H15" s="12"/>
      <c r="I15" s="220" t="s">
        <v>1008</v>
      </c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1"/>
      <c r="BF15" s="278"/>
      <c r="BG15" s="279"/>
      <c r="BH15" s="279"/>
      <c r="BI15" s="279"/>
      <c r="BJ15" s="279"/>
      <c r="BK15" s="279"/>
      <c r="BL15" s="279"/>
      <c r="BM15" s="279"/>
      <c r="BN15" s="279"/>
      <c r="BO15" s="279"/>
      <c r="BP15" s="280"/>
      <c r="BQ15" s="278"/>
      <c r="BR15" s="279"/>
      <c r="BS15" s="279"/>
      <c r="BT15" s="279"/>
      <c r="BU15" s="279"/>
      <c r="BV15" s="279"/>
      <c r="BW15" s="279"/>
      <c r="BX15" s="279"/>
      <c r="BY15" s="279"/>
      <c r="BZ15" s="279"/>
      <c r="CA15" s="280"/>
      <c r="CB15" s="278"/>
      <c r="CC15" s="279"/>
      <c r="CD15" s="279"/>
      <c r="CE15" s="279"/>
      <c r="CF15" s="279"/>
      <c r="CG15" s="279"/>
      <c r="CH15" s="279"/>
      <c r="CI15" s="279"/>
      <c r="CJ15" s="279"/>
      <c r="CK15" s="279"/>
      <c r="CL15" s="280"/>
      <c r="CM15" s="278"/>
      <c r="CN15" s="279"/>
      <c r="CO15" s="279"/>
      <c r="CP15" s="279"/>
      <c r="CQ15" s="279"/>
      <c r="CR15" s="279"/>
      <c r="CS15" s="279"/>
      <c r="CT15" s="279"/>
      <c r="CU15" s="279"/>
      <c r="CV15" s="279"/>
      <c r="CW15" s="280"/>
      <c r="CX15" s="278"/>
      <c r="CY15" s="279"/>
      <c r="CZ15" s="279"/>
      <c r="DA15" s="279"/>
      <c r="DB15" s="279"/>
      <c r="DC15" s="279"/>
      <c r="DD15" s="279"/>
      <c r="DE15" s="279"/>
      <c r="DF15" s="279"/>
      <c r="DG15" s="279"/>
      <c r="DH15" s="280"/>
      <c r="DI15" s="278"/>
      <c r="DJ15" s="279"/>
      <c r="DK15" s="279"/>
      <c r="DL15" s="279"/>
      <c r="DM15" s="279"/>
      <c r="DN15" s="279"/>
      <c r="DO15" s="279"/>
      <c r="DP15" s="279"/>
      <c r="DQ15" s="279"/>
      <c r="DR15" s="279"/>
      <c r="DS15" s="280"/>
      <c r="DT15" s="278"/>
      <c r="DU15" s="279"/>
      <c r="DV15" s="279"/>
      <c r="DW15" s="279"/>
      <c r="DX15" s="279"/>
      <c r="DY15" s="279"/>
      <c r="DZ15" s="279"/>
      <c r="EA15" s="279"/>
      <c r="EB15" s="279"/>
      <c r="EC15" s="279"/>
      <c r="ED15" s="280"/>
      <c r="EE15" s="278"/>
      <c r="EF15" s="279"/>
      <c r="EG15" s="279"/>
      <c r="EH15" s="279"/>
      <c r="EI15" s="279"/>
      <c r="EJ15" s="279"/>
      <c r="EK15" s="279"/>
      <c r="EL15" s="279"/>
      <c r="EM15" s="279"/>
      <c r="EN15" s="279"/>
      <c r="EO15" s="280"/>
      <c r="EP15" s="278"/>
      <c r="EQ15" s="279"/>
      <c r="ER15" s="279"/>
      <c r="ES15" s="279"/>
      <c r="ET15" s="279"/>
      <c r="EU15" s="279"/>
      <c r="EV15" s="279"/>
      <c r="EW15" s="279"/>
      <c r="EX15" s="279"/>
      <c r="EY15" s="279"/>
      <c r="EZ15" s="280"/>
      <c r="FA15" s="278"/>
      <c r="FB15" s="279"/>
      <c r="FC15" s="279"/>
      <c r="FD15" s="279"/>
      <c r="FE15" s="279"/>
      <c r="FF15" s="279"/>
      <c r="FG15" s="279"/>
      <c r="FH15" s="279"/>
      <c r="FI15" s="279"/>
      <c r="FJ15" s="279"/>
      <c r="FK15" s="280"/>
    </row>
    <row r="16" spans="1:167" s="2" customFormat="1" ht="13.5" customHeight="1">
      <c r="A16" s="233" t="s">
        <v>819</v>
      </c>
      <c r="B16" s="234"/>
      <c r="C16" s="234"/>
      <c r="D16" s="234"/>
      <c r="E16" s="234"/>
      <c r="F16" s="234"/>
      <c r="G16" s="235"/>
      <c r="H16" s="12"/>
      <c r="I16" s="220" t="s">
        <v>1009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1"/>
      <c r="BF16" s="278"/>
      <c r="BG16" s="279"/>
      <c r="BH16" s="279"/>
      <c r="BI16" s="279"/>
      <c r="BJ16" s="279"/>
      <c r="BK16" s="279"/>
      <c r="BL16" s="279"/>
      <c r="BM16" s="279"/>
      <c r="BN16" s="279"/>
      <c r="BO16" s="279"/>
      <c r="BP16" s="280"/>
      <c r="BQ16" s="278"/>
      <c r="BR16" s="279"/>
      <c r="BS16" s="279"/>
      <c r="BT16" s="279"/>
      <c r="BU16" s="279"/>
      <c r="BV16" s="279"/>
      <c r="BW16" s="279"/>
      <c r="BX16" s="279"/>
      <c r="BY16" s="279"/>
      <c r="BZ16" s="279"/>
      <c r="CA16" s="280"/>
      <c r="CB16" s="278"/>
      <c r="CC16" s="279"/>
      <c r="CD16" s="279"/>
      <c r="CE16" s="279"/>
      <c r="CF16" s="279"/>
      <c r="CG16" s="279"/>
      <c r="CH16" s="279"/>
      <c r="CI16" s="279"/>
      <c r="CJ16" s="279"/>
      <c r="CK16" s="279"/>
      <c r="CL16" s="280"/>
      <c r="CM16" s="278"/>
      <c r="CN16" s="279"/>
      <c r="CO16" s="279"/>
      <c r="CP16" s="279"/>
      <c r="CQ16" s="279"/>
      <c r="CR16" s="279"/>
      <c r="CS16" s="279"/>
      <c r="CT16" s="279"/>
      <c r="CU16" s="279"/>
      <c r="CV16" s="279"/>
      <c r="CW16" s="280"/>
      <c r="CX16" s="278"/>
      <c r="CY16" s="279"/>
      <c r="CZ16" s="279"/>
      <c r="DA16" s="279"/>
      <c r="DB16" s="279"/>
      <c r="DC16" s="279"/>
      <c r="DD16" s="279"/>
      <c r="DE16" s="279"/>
      <c r="DF16" s="279"/>
      <c r="DG16" s="279"/>
      <c r="DH16" s="280"/>
      <c r="DI16" s="278"/>
      <c r="DJ16" s="279"/>
      <c r="DK16" s="279"/>
      <c r="DL16" s="279"/>
      <c r="DM16" s="279"/>
      <c r="DN16" s="279"/>
      <c r="DO16" s="279"/>
      <c r="DP16" s="279"/>
      <c r="DQ16" s="279"/>
      <c r="DR16" s="279"/>
      <c r="DS16" s="280"/>
      <c r="DT16" s="278"/>
      <c r="DU16" s="279"/>
      <c r="DV16" s="279"/>
      <c r="DW16" s="279"/>
      <c r="DX16" s="279"/>
      <c r="DY16" s="279"/>
      <c r="DZ16" s="279"/>
      <c r="EA16" s="279"/>
      <c r="EB16" s="279"/>
      <c r="EC16" s="279"/>
      <c r="ED16" s="280"/>
      <c r="EE16" s="278"/>
      <c r="EF16" s="279"/>
      <c r="EG16" s="279"/>
      <c r="EH16" s="279"/>
      <c r="EI16" s="279"/>
      <c r="EJ16" s="279"/>
      <c r="EK16" s="279"/>
      <c r="EL16" s="279"/>
      <c r="EM16" s="279"/>
      <c r="EN16" s="279"/>
      <c r="EO16" s="280"/>
      <c r="EP16" s="278"/>
      <c r="EQ16" s="279"/>
      <c r="ER16" s="279"/>
      <c r="ES16" s="279"/>
      <c r="ET16" s="279"/>
      <c r="EU16" s="279"/>
      <c r="EV16" s="279"/>
      <c r="EW16" s="279"/>
      <c r="EX16" s="279"/>
      <c r="EY16" s="279"/>
      <c r="EZ16" s="280"/>
      <c r="FA16" s="278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2" customFormat="1" ht="13.5" customHeight="1">
      <c r="A17" s="233" t="s">
        <v>821</v>
      </c>
      <c r="B17" s="234"/>
      <c r="C17" s="234"/>
      <c r="D17" s="234"/>
      <c r="E17" s="234"/>
      <c r="F17" s="234"/>
      <c r="G17" s="235"/>
      <c r="H17" s="12"/>
      <c r="I17" s="220" t="s">
        <v>1010</v>
      </c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1"/>
      <c r="BF17" s="278"/>
      <c r="BG17" s="279"/>
      <c r="BH17" s="279"/>
      <c r="BI17" s="279"/>
      <c r="BJ17" s="279"/>
      <c r="BK17" s="279"/>
      <c r="BL17" s="279"/>
      <c r="BM17" s="279"/>
      <c r="BN17" s="279"/>
      <c r="BO17" s="279"/>
      <c r="BP17" s="280"/>
      <c r="BQ17" s="278"/>
      <c r="BR17" s="279"/>
      <c r="BS17" s="279"/>
      <c r="BT17" s="279"/>
      <c r="BU17" s="279"/>
      <c r="BV17" s="279"/>
      <c r="BW17" s="279"/>
      <c r="BX17" s="279"/>
      <c r="BY17" s="279"/>
      <c r="BZ17" s="279"/>
      <c r="CA17" s="280"/>
      <c r="CB17" s="278"/>
      <c r="CC17" s="279"/>
      <c r="CD17" s="279"/>
      <c r="CE17" s="279"/>
      <c r="CF17" s="279"/>
      <c r="CG17" s="279"/>
      <c r="CH17" s="279"/>
      <c r="CI17" s="279"/>
      <c r="CJ17" s="279"/>
      <c r="CK17" s="279"/>
      <c r="CL17" s="280"/>
      <c r="CM17" s="278"/>
      <c r="CN17" s="279"/>
      <c r="CO17" s="279"/>
      <c r="CP17" s="279"/>
      <c r="CQ17" s="279"/>
      <c r="CR17" s="279"/>
      <c r="CS17" s="279"/>
      <c r="CT17" s="279"/>
      <c r="CU17" s="279"/>
      <c r="CV17" s="279"/>
      <c r="CW17" s="280"/>
      <c r="CX17" s="278"/>
      <c r="CY17" s="279"/>
      <c r="CZ17" s="279"/>
      <c r="DA17" s="279"/>
      <c r="DB17" s="279"/>
      <c r="DC17" s="279"/>
      <c r="DD17" s="279"/>
      <c r="DE17" s="279"/>
      <c r="DF17" s="279"/>
      <c r="DG17" s="279"/>
      <c r="DH17" s="280"/>
      <c r="DI17" s="278"/>
      <c r="DJ17" s="279"/>
      <c r="DK17" s="279"/>
      <c r="DL17" s="279"/>
      <c r="DM17" s="279"/>
      <c r="DN17" s="279"/>
      <c r="DO17" s="279"/>
      <c r="DP17" s="279"/>
      <c r="DQ17" s="279"/>
      <c r="DR17" s="279"/>
      <c r="DS17" s="280"/>
      <c r="DT17" s="278"/>
      <c r="DU17" s="279"/>
      <c r="DV17" s="279"/>
      <c r="DW17" s="279"/>
      <c r="DX17" s="279"/>
      <c r="DY17" s="279"/>
      <c r="DZ17" s="279"/>
      <c r="EA17" s="279"/>
      <c r="EB17" s="279"/>
      <c r="EC17" s="279"/>
      <c r="ED17" s="280"/>
      <c r="EE17" s="278"/>
      <c r="EF17" s="279"/>
      <c r="EG17" s="279"/>
      <c r="EH17" s="279"/>
      <c r="EI17" s="279"/>
      <c r="EJ17" s="279"/>
      <c r="EK17" s="279"/>
      <c r="EL17" s="279"/>
      <c r="EM17" s="279"/>
      <c r="EN17" s="279"/>
      <c r="EO17" s="280"/>
      <c r="EP17" s="278"/>
      <c r="EQ17" s="279"/>
      <c r="ER17" s="279"/>
      <c r="ES17" s="279"/>
      <c r="ET17" s="279"/>
      <c r="EU17" s="279"/>
      <c r="EV17" s="279"/>
      <c r="EW17" s="279"/>
      <c r="EX17" s="279"/>
      <c r="EY17" s="279"/>
      <c r="EZ17" s="280"/>
      <c r="FA17" s="278"/>
      <c r="FB17" s="279"/>
      <c r="FC17" s="279"/>
      <c r="FD17" s="279"/>
      <c r="FE17" s="279"/>
      <c r="FF17" s="279"/>
      <c r="FG17" s="279"/>
      <c r="FH17" s="279"/>
      <c r="FI17" s="279"/>
      <c r="FJ17" s="279"/>
      <c r="FK17" s="280"/>
    </row>
    <row r="18" spans="1:167" s="2" customFormat="1" ht="13.5" customHeight="1">
      <c r="A18" s="233" t="s">
        <v>823</v>
      </c>
      <c r="B18" s="234"/>
      <c r="C18" s="234"/>
      <c r="D18" s="234"/>
      <c r="E18" s="234"/>
      <c r="F18" s="242"/>
      <c r="G18" s="235"/>
      <c r="H18" s="12"/>
      <c r="I18" s="220" t="s">
        <v>1130</v>
      </c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1"/>
      <c r="BF18" s="278"/>
      <c r="BG18" s="279"/>
      <c r="BH18" s="279"/>
      <c r="BI18" s="279"/>
      <c r="BJ18" s="279"/>
      <c r="BK18" s="279"/>
      <c r="BL18" s="279"/>
      <c r="BM18" s="279"/>
      <c r="BN18" s="279"/>
      <c r="BO18" s="279"/>
      <c r="BP18" s="280"/>
      <c r="BQ18" s="278"/>
      <c r="BR18" s="279"/>
      <c r="BS18" s="279"/>
      <c r="BT18" s="279"/>
      <c r="BU18" s="279"/>
      <c r="BV18" s="279"/>
      <c r="BW18" s="279"/>
      <c r="BX18" s="279"/>
      <c r="BY18" s="279"/>
      <c r="BZ18" s="279"/>
      <c r="CA18" s="280"/>
      <c r="CB18" s="278"/>
      <c r="CC18" s="279"/>
      <c r="CD18" s="279"/>
      <c r="CE18" s="279"/>
      <c r="CF18" s="279"/>
      <c r="CG18" s="279"/>
      <c r="CH18" s="279"/>
      <c r="CI18" s="279"/>
      <c r="CJ18" s="279"/>
      <c r="CK18" s="279"/>
      <c r="CL18" s="280"/>
      <c r="CM18" s="278"/>
      <c r="CN18" s="279"/>
      <c r="CO18" s="279"/>
      <c r="CP18" s="279"/>
      <c r="CQ18" s="279"/>
      <c r="CR18" s="279"/>
      <c r="CS18" s="279"/>
      <c r="CT18" s="279"/>
      <c r="CU18" s="279"/>
      <c r="CV18" s="279"/>
      <c r="CW18" s="280"/>
      <c r="CX18" s="278"/>
      <c r="CY18" s="279"/>
      <c r="CZ18" s="279"/>
      <c r="DA18" s="279"/>
      <c r="DB18" s="279"/>
      <c r="DC18" s="279"/>
      <c r="DD18" s="279"/>
      <c r="DE18" s="279"/>
      <c r="DF18" s="279"/>
      <c r="DG18" s="279"/>
      <c r="DH18" s="280"/>
      <c r="DI18" s="278"/>
      <c r="DJ18" s="279"/>
      <c r="DK18" s="279"/>
      <c r="DL18" s="279"/>
      <c r="DM18" s="279"/>
      <c r="DN18" s="279"/>
      <c r="DO18" s="279"/>
      <c r="DP18" s="279"/>
      <c r="DQ18" s="279"/>
      <c r="DR18" s="279"/>
      <c r="DS18" s="280"/>
      <c r="DT18" s="278"/>
      <c r="DU18" s="279"/>
      <c r="DV18" s="279"/>
      <c r="DW18" s="279"/>
      <c r="DX18" s="279"/>
      <c r="DY18" s="279"/>
      <c r="DZ18" s="279"/>
      <c r="EA18" s="279"/>
      <c r="EB18" s="279"/>
      <c r="EC18" s="279"/>
      <c r="ED18" s="280"/>
      <c r="EE18" s="278"/>
      <c r="EF18" s="279"/>
      <c r="EG18" s="279"/>
      <c r="EH18" s="279"/>
      <c r="EI18" s="279"/>
      <c r="EJ18" s="279"/>
      <c r="EK18" s="279"/>
      <c r="EL18" s="279"/>
      <c r="EM18" s="279"/>
      <c r="EN18" s="279"/>
      <c r="EO18" s="280"/>
      <c r="EP18" s="278"/>
      <c r="EQ18" s="279"/>
      <c r="ER18" s="279"/>
      <c r="ES18" s="279"/>
      <c r="ET18" s="279"/>
      <c r="EU18" s="279"/>
      <c r="EV18" s="279"/>
      <c r="EW18" s="279"/>
      <c r="EX18" s="279"/>
      <c r="EY18" s="279"/>
      <c r="EZ18" s="280"/>
      <c r="FA18" s="278"/>
      <c r="FB18" s="279"/>
      <c r="FC18" s="279"/>
      <c r="FD18" s="279"/>
      <c r="FE18" s="279"/>
      <c r="FF18" s="279"/>
      <c r="FG18" s="279"/>
      <c r="FH18" s="279"/>
      <c r="FI18" s="279"/>
      <c r="FJ18" s="279"/>
      <c r="FK18" s="280"/>
    </row>
    <row r="19" spans="1:167" s="2" customFormat="1" ht="13.5" customHeight="1">
      <c r="A19" s="233" t="s">
        <v>841</v>
      </c>
      <c r="B19" s="234"/>
      <c r="C19" s="234"/>
      <c r="D19" s="234"/>
      <c r="E19" s="234"/>
      <c r="F19" s="234"/>
      <c r="G19" s="235"/>
      <c r="H19" s="12"/>
      <c r="I19" s="220" t="s">
        <v>1131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278"/>
      <c r="BG19" s="279"/>
      <c r="BH19" s="279"/>
      <c r="BI19" s="279"/>
      <c r="BJ19" s="279"/>
      <c r="BK19" s="279"/>
      <c r="BL19" s="279"/>
      <c r="BM19" s="279"/>
      <c r="BN19" s="279"/>
      <c r="BO19" s="279"/>
      <c r="BP19" s="280"/>
      <c r="BQ19" s="278"/>
      <c r="BR19" s="279"/>
      <c r="BS19" s="279"/>
      <c r="BT19" s="279"/>
      <c r="BU19" s="279"/>
      <c r="BV19" s="279"/>
      <c r="BW19" s="279"/>
      <c r="BX19" s="279"/>
      <c r="BY19" s="279"/>
      <c r="BZ19" s="279"/>
      <c r="CA19" s="280"/>
      <c r="CB19" s="278"/>
      <c r="CC19" s="279"/>
      <c r="CD19" s="279"/>
      <c r="CE19" s="279"/>
      <c r="CF19" s="279"/>
      <c r="CG19" s="279"/>
      <c r="CH19" s="279"/>
      <c r="CI19" s="279"/>
      <c r="CJ19" s="279"/>
      <c r="CK19" s="279"/>
      <c r="CL19" s="280"/>
      <c r="CM19" s="278"/>
      <c r="CN19" s="279"/>
      <c r="CO19" s="279"/>
      <c r="CP19" s="279"/>
      <c r="CQ19" s="279"/>
      <c r="CR19" s="279"/>
      <c r="CS19" s="279"/>
      <c r="CT19" s="279"/>
      <c r="CU19" s="279"/>
      <c r="CV19" s="279"/>
      <c r="CW19" s="280"/>
      <c r="CX19" s="278"/>
      <c r="CY19" s="279"/>
      <c r="CZ19" s="279"/>
      <c r="DA19" s="279"/>
      <c r="DB19" s="279"/>
      <c r="DC19" s="279"/>
      <c r="DD19" s="279"/>
      <c r="DE19" s="279"/>
      <c r="DF19" s="279"/>
      <c r="DG19" s="279"/>
      <c r="DH19" s="280"/>
      <c r="DI19" s="278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278"/>
      <c r="DU19" s="279"/>
      <c r="DV19" s="279"/>
      <c r="DW19" s="279"/>
      <c r="DX19" s="279"/>
      <c r="DY19" s="279"/>
      <c r="DZ19" s="279"/>
      <c r="EA19" s="279"/>
      <c r="EB19" s="279"/>
      <c r="EC19" s="279"/>
      <c r="ED19" s="280"/>
      <c r="EE19" s="278"/>
      <c r="EF19" s="279"/>
      <c r="EG19" s="279"/>
      <c r="EH19" s="279"/>
      <c r="EI19" s="279"/>
      <c r="EJ19" s="279"/>
      <c r="EK19" s="279"/>
      <c r="EL19" s="279"/>
      <c r="EM19" s="279"/>
      <c r="EN19" s="279"/>
      <c r="EO19" s="280"/>
      <c r="EP19" s="278"/>
      <c r="EQ19" s="279"/>
      <c r="ER19" s="279"/>
      <c r="ES19" s="279"/>
      <c r="ET19" s="279"/>
      <c r="EU19" s="279"/>
      <c r="EV19" s="279"/>
      <c r="EW19" s="279"/>
      <c r="EX19" s="279"/>
      <c r="EY19" s="279"/>
      <c r="EZ19" s="280"/>
      <c r="FA19" s="278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s="2" customFormat="1" ht="13.5" customHeight="1">
      <c r="A20" s="233" t="s">
        <v>844</v>
      </c>
      <c r="B20" s="234"/>
      <c r="C20" s="234"/>
      <c r="D20" s="234"/>
      <c r="E20" s="234"/>
      <c r="F20" s="234"/>
      <c r="G20" s="235"/>
      <c r="H20" s="12"/>
      <c r="I20" s="220" t="s">
        <v>1132</v>
      </c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278"/>
      <c r="BG20" s="279"/>
      <c r="BH20" s="279"/>
      <c r="BI20" s="279"/>
      <c r="BJ20" s="279"/>
      <c r="BK20" s="279"/>
      <c r="BL20" s="279"/>
      <c r="BM20" s="279"/>
      <c r="BN20" s="279"/>
      <c r="BO20" s="279"/>
      <c r="BP20" s="280"/>
      <c r="BQ20" s="278"/>
      <c r="BR20" s="279"/>
      <c r="BS20" s="279"/>
      <c r="BT20" s="279"/>
      <c r="BU20" s="279"/>
      <c r="BV20" s="279"/>
      <c r="BW20" s="279"/>
      <c r="BX20" s="279"/>
      <c r="BY20" s="279"/>
      <c r="BZ20" s="279"/>
      <c r="CA20" s="280"/>
      <c r="CB20" s="278"/>
      <c r="CC20" s="279"/>
      <c r="CD20" s="279"/>
      <c r="CE20" s="279"/>
      <c r="CF20" s="279"/>
      <c r="CG20" s="279"/>
      <c r="CH20" s="279"/>
      <c r="CI20" s="279"/>
      <c r="CJ20" s="279"/>
      <c r="CK20" s="279"/>
      <c r="CL20" s="280"/>
      <c r="CM20" s="278"/>
      <c r="CN20" s="279"/>
      <c r="CO20" s="279"/>
      <c r="CP20" s="279"/>
      <c r="CQ20" s="279"/>
      <c r="CR20" s="279"/>
      <c r="CS20" s="279"/>
      <c r="CT20" s="279"/>
      <c r="CU20" s="279"/>
      <c r="CV20" s="279"/>
      <c r="CW20" s="280"/>
      <c r="CX20" s="278"/>
      <c r="CY20" s="279"/>
      <c r="CZ20" s="279"/>
      <c r="DA20" s="279"/>
      <c r="DB20" s="279"/>
      <c r="DC20" s="279"/>
      <c r="DD20" s="279"/>
      <c r="DE20" s="279"/>
      <c r="DF20" s="279"/>
      <c r="DG20" s="279"/>
      <c r="DH20" s="280"/>
      <c r="DI20" s="278"/>
      <c r="DJ20" s="279"/>
      <c r="DK20" s="279"/>
      <c r="DL20" s="279"/>
      <c r="DM20" s="279"/>
      <c r="DN20" s="279"/>
      <c r="DO20" s="279"/>
      <c r="DP20" s="279"/>
      <c r="DQ20" s="279"/>
      <c r="DR20" s="279"/>
      <c r="DS20" s="280"/>
      <c r="DT20" s="278"/>
      <c r="DU20" s="279"/>
      <c r="DV20" s="279"/>
      <c r="DW20" s="279"/>
      <c r="DX20" s="279"/>
      <c r="DY20" s="279"/>
      <c r="DZ20" s="279"/>
      <c r="EA20" s="279"/>
      <c r="EB20" s="279"/>
      <c r="EC20" s="279"/>
      <c r="ED20" s="280"/>
      <c r="EE20" s="278"/>
      <c r="EF20" s="279"/>
      <c r="EG20" s="279"/>
      <c r="EH20" s="279"/>
      <c r="EI20" s="279"/>
      <c r="EJ20" s="279"/>
      <c r="EK20" s="279"/>
      <c r="EL20" s="279"/>
      <c r="EM20" s="279"/>
      <c r="EN20" s="279"/>
      <c r="EO20" s="280"/>
      <c r="EP20" s="278"/>
      <c r="EQ20" s="279"/>
      <c r="ER20" s="279"/>
      <c r="ES20" s="279"/>
      <c r="ET20" s="279"/>
      <c r="EU20" s="279"/>
      <c r="EV20" s="279"/>
      <c r="EW20" s="279"/>
      <c r="EX20" s="279"/>
      <c r="EY20" s="279"/>
      <c r="EZ20" s="280"/>
      <c r="FA20" s="278"/>
      <c r="FB20" s="279"/>
      <c r="FC20" s="279"/>
      <c r="FD20" s="279"/>
      <c r="FE20" s="279"/>
      <c r="FF20" s="279"/>
      <c r="FG20" s="279"/>
      <c r="FH20" s="279"/>
      <c r="FI20" s="279"/>
      <c r="FJ20" s="279"/>
      <c r="FK20" s="280"/>
    </row>
    <row r="21" spans="1:167" s="2" customFormat="1" ht="13.5" customHeight="1">
      <c r="A21" s="233" t="s">
        <v>1102</v>
      </c>
      <c r="B21" s="234"/>
      <c r="C21" s="234"/>
      <c r="D21" s="234"/>
      <c r="E21" s="234"/>
      <c r="F21" s="234"/>
      <c r="G21" s="235"/>
      <c r="H21" s="12"/>
      <c r="I21" s="220" t="s">
        <v>1133</v>
      </c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278"/>
      <c r="BG21" s="279"/>
      <c r="BH21" s="279"/>
      <c r="BI21" s="279"/>
      <c r="BJ21" s="279"/>
      <c r="BK21" s="279"/>
      <c r="BL21" s="279"/>
      <c r="BM21" s="279"/>
      <c r="BN21" s="279"/>
      <c r="BO21" s="279"/>
      <c r="BP21" s="280"/>
      <c r="BQ21" s="278"/>
      <c r="BR21" s="279"/>
      <c r="BS21" s="279"/>
      <c r="BT21" s="279"/>
      <c r="BU21" s="279"/>
      <c r="BV21" s="279"/>
      <c r="BW21" s="279"/>
      <c r="BX21" s="279"/>
      <c r="BY21" s="279"/>
      <c r="BZ21" s="279"/>
      <c r="CA21" s="280"/>
      <c r="CB21" s="278"/>
      <c r="CC21" s="279"/>
      <c r="CD21" s="279"/>
      <c r="CE21" s="279"/>
      <c r="CF21" s="279"/>
      <c r="CG21" s="279"/>
      <c r="CH21" s="279"/>
      <c r="CI21" s="279"/>
      <c r="CJ21" s="279"/>
      <c r="CK21" s="279"/>
      <c r="CL21" s="280"/>
      <c r="CM21" s="278"/>
      <c r="CN21" s="279"/>
      <c r="CO21" s="279"/>
      <c r="CP21" s="279"/>
      <c r="CQ21" s="279"/>
      <c r="CR21" s="279"/>
      <c r="CS21" s="279"/>
      <c r="CT21" s="279"/>
      <c r="CU21" s="279"/>
      <c r="CV21" s="279"/>
      <c r="CW21" s="280"/>
      <c r="CX21" s="278"/>
      <c r="CY21" s="279"/>
      <c r="CZ21" s="279"/>
      <c r="DA21" s="279"/>
      <c r="DB21" s="279"/>
      <c r="DC21" s="279"/>
      <c r="DD21" s="279"/>
      <c r="DE21" s="279"/>
      <c r="DF21" s="279"/>
      <c r="DG21" s="279"/>
      <c r="DH21" s="280"/>
      <c r="DI21" s="278"/>
      <c r="DJ21" s="279"/>
      <c r="DK21" s="279"/>
      <c r="DL21" s="279"/>
      <c r="DM21" s="279"/>
      <c r="DN21" s="279"/>
      <c r="DO21" s="279"/>
      <c r="DP21" s="279"/>
      <c r="DQ21" s="279"/>
      <c r="DR21" s="279"/>
      <c r="DS21" s="280"/>
      <c r="DT21" s="278"/>
      <c r="DU21" s="279"/>
      <c r="DV21" s="279"/>
      <c r="DW21" s="279"/>
      <c r="DX21" s="279"/>
      <c r="DY21" s="279"/>
      <c r="DZ21" s="279"/>
      <c r="EA21" s="279"/>
      <c r="EB21" s="279"/>
      <c r="EC21" s="279"/>
      <c r="ED21" s="280"/>
      <c r="EE21" s="278"/>
      <c r="EF21" s="279"/>
      <c r="EG21" s="279"/>
      <c r="EH21" s="279"/>
      <c r="EI21" s="279"/>
      <c r="EJ21" s="279"/>
      <c r="EK21" s="279"/>
      <c r="EL21" s="279"/>
      <c r="EM21" s="279"/>
      <c r="EN21" s="279"/>
      <c r="EO21" s="280"/>
      <c r="EP21" s="278"/>
      <c r="EQ21" s="279"/>
      <c r="ER21" s="279"/>
      <c r="ES21" s="279"/>
      <c r="ET21" s="279"/>
      <c r="EU21" s="279"/>
      <c r="EV21" s="279"/>
      <c r="EW21" s="279"/>
      <c r="EX21" s="279"/>
      <c r="EY21" s="279"/>
      <c r="EZ21" s="280"/>
      <c r="FA21" s="278"/>
      <c r="FB21" s="279"/>
      <c r="FC21" s="279"/>
      <c r="FD21" s="279"/>
      <c r="FE21" s="279"/>
      <c r="FF21" s="279"/>
      <c r="FG21" s="279"/>
      <c r="FH21" s="279"/>
      <c r="FI21" s="279"/>
      <c r="FJ21" s="279"/>
      <c r="FK21" s="280"/>
    </row>
    <row r="22" spans="1:167" s="2" customFormat="1" ht="40.5" customHeight="1">
      <c r="A22" s="233" t="s">
        <v>1104</v>
      </c>
      <c r="B22" s="234"/>
      <c r="C22" s="234"/>
      <c r="D22" s="234"/>
      <c r="E22" s="234"/>
      <c r="F22" s="234"/>
      <c r="G22" s="235"/>
      <c r="H22" s="12"/>
      <c r="I22" s="220" t="s">
        <v>1134</v>
      </c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1"/>
      <c r="BF22" s="278"/>
      <c r="BG22" s="279"/>
      <c r="BH22" s="279"/>
      <c r="BI22" s="279"/>
      <c r="BJ22" s="279"/>
      <c r="BK22" s="279"/>
      <c r="BL22" s="279"/>
      <c r="BM22" s="279"/>
      <c r="BN22" s="279"/>
      <c r="BO22" s="279"/>
      <c r="BP22" s="280"/>
      <c r="BQ22" s="278"/>
      <c r="BR22" s="279"/>
      <c r="BS22" s="279"/>
      <c r="BT22" s="279"/>
      <c r="BU22" s="279"/>
      <c r="BV22" s="279"/>
      <c r="BW22" s="279"/>
      <c r="BX22" s="279"/>
      <c r="BY22" s="279"/>
      <c r="BZ22" s="279"/>
      <c r="CA22" s="280"/>
      <c r="CB22" s="278"/>
      <c r="CC22" s="279"/>
      <c r="CD22" s="279"/>
      <c r="CE22" s="279"/>
      <c r="CF22" s="279"/>
      <c r="CG22" s="279"/>
      <c r="CH22" s="279"/>
      <c r="CI22" s="279"/>
      <c r="CJ22" s="279"/>
      <c r="CK22" s="279"/>
      <c r="CL22" s="280"/>
      <c r="CM22" s="278"/>
      <c r="CN22" s="279"/>
      <c r="CO22" s="279"/>
      <c r="CP22" s="279"/>
      <c r="CQ22" s="279"/>
      <c r="CR22" s="279"/>
      <c r="CS22" s="279"/>
      <c r="CT22" s="279"/>
      <c r="CU22" s="279"/>
      <c r="CV22" s="279"/>
      <c r="CW22" s="280"/>
      <c r="CX22" s="278"/>
      <c r="CY22" s="279"/>
      <c r="CZ22" s="279"/>
      <c r="DA22" s="279"/>
      <c r="DB22" s="279"/>
      <c r="DC22" s="279"/>
      <c r="DD22" s="279"/>
      <c r="DE22" s="279"/>
      <c r="DF22" s="279"/>
      <c r="DG22" s="279"/>
      <c r="DH22" s="280"/>
      <c r="DI22" s="278"/>
      <c r="DJ22" s="279"/>
      <c r="DK22" s="279"/>
      <c r="DL22" s="279"/>
      <c r="DM22" s="279"/>
      <c r="DN22" s="279"/>
      <c r="DO22" s="279"/>
      <c r="DP22" s="279"/>
      <c r="DQ22" s="279"/>
      <c r="DR22" s="279"/>
      <c r="DS22" s="280"/>
      <c r="DT22" s="278"/>
      <c r="DU22" s="279"/>
      <c r="DV22" s="279"/>
      <c r="DW22" s="279"/>
      <c r="DX22" s="279"/>
      <c r="DY22" s="279"/>
      <c r="DZ22" s="279"/>
      <c r="EA22" s="279"/>
      <c r="EB22" s="279"/>
      <c r="EC22" s="279"/>
      <c r="ED22" s="280"/>
      <c r="EE22" s="278"/>
      <c r="EF22" s="279"/>
      <c r="EG22" s="279"/>
      <c r="EH22" s="279"/>
      <c r="EI22" s="279"/>
      <c r="EJ22" s="279"/>
      <c r="EK22" s="279"/>
      <c r="EL22" s="279"/>
      <c r="EM22" s="279"/>
      <c r="EN22" s="279"/>
      <c r="EO22" s="280"/>
      <c r="EP22" s="278"/>
      <c r="EQ22" s="279"/>
      <c r="ER22" s="279"/>
      <c r="ES22" s="279"/>
      <c r="ET22" s="279"/>
      <c r="EU22" s="279"/>
      <c r="EV22" s="279"/>
      <c r="EW22" s="279"/>
      <c r="EX22" s="279"/>
      <c r="EY22" s="279"/>
      <c r="EZ22" s="280"/>
      <c r="FA22" s="278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2" customFormat="1" ht="13.5" customHeight="1">
      <c r="A23" s="233"/>
      <c r="B23" s="234"/>
      <c r="C23" s="234"/>
      <c r="D23" s="234"/>
      <c r="E23" s="234"/>
      <c r="F23" s="234"/>
      <c r="G23" s="235"/>
      <c r="H23" s="12"/>
      <c r="I23" s="220" t="s">
        <v>675</v>
      </c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40"/>
      <c r="BF23" s="278" t="str">
        <f>PN(SUM(BF10:BP22))</f>
        <v>—</v>
      </c>
      <c r="BG23" s="279"/>
      <c r="BH23" s="279"/>
      <c r="BI23" s="279"/>
      <c r="BJ23" s="279"/>
      <c r="BK23" s="279"/>
      <c r="BL23" s="279"/>
      <c r="BM23" s="279"/>
      <c r="BN23" s="279"/>
      <c r="BO23" s="279"/>
      <c r="BP23" s="280"/>
      <c r="BQ23" s="278" t="str">
        <f>PN(SUM(BQ10:CA22))</f>
        <v>—</v>
      </c>
      <c r="BR23" s="279"/>
      <c r="BS23" s="279"/>
      <c r="BT23" s="279"/>
      <c r="BU23" s="279"/>
      <c r="BV23" s="279"/>
      <c r="BW23" s="279"/>
      <c r="BX23" s="279"/>
      <c r="BY23" s="279"/>
      <c r="BZ23" s="279"/>
      <c r="CA23" s="280"/>
      <c r="CB23" s="278" t="str">
        <f>PN(SUM(CB10:CL22))</f>
        <v>—</v>
      </c>
      <c r="CC23" s="279"/>
      <c r="CD23" s="279"/>
      <c r="CE23" s="279"/>
      <c r="CF23" s="279"/>
      <c r="CG23" s="279"/>
      <c r="CH23" s="279"/>
      <c r="CI23" s="279"/>
      <c r="CJ23" s="279"/>
      <c r="CK23" s="279"/>
      <c r="CL23" s="280"/>
      <c r="CM23" s="278" t="str">
        <f>PN(SUM(CM10:CW22))</f>
        <v>—</v>
      </c>
      <c r="CN23" s="279"/>
      <c r="CO23" s="279"/>
      <c r="CP23" s="279"/>
      <c r="CQ23" s="279"/>
      <c r="CR23" s="279"/>
      <c r="CS23" s="279"/>
      <c r="CT23" s="279"/>
      <c r="CU23" s="279"/>
      <c r="CV23" s="279"/>
      <c r="CW23" s="280"/>
      <c r="CX23" s="278" t="str">
        <f>PN(SUM(CX10:DH22))</f>
        <v>—</v>
      </c>
      <c r="CY23" s="279"/>
      <c r="CZ23" s="279"/>
      <c r="DA23" s="279"/>
      <c r="DB23" s="279"/>
      <c r="DC23" s="279"/>
      <c r="DD23" s="279"/>
      <c r="DE23" s="279"/>
      <c r="DF23" s="279"/>
      <c r="DG23" s="279"/>
      <c r="DH23" s="280"/>
      <c r="DI23" s="278" t="str">
        <f>PN(SUM(DI10:DS22))</f>
        <v>—</v>
      </c>
      <c r="DJ23" s="279"/>
      <c r="DK23" s="279"/>
      <c r="DL23" s="279"/>
      <c r="DM23" s="279"/>
      <c r="DN23" s="279"/>
      <c r="DO23" s="279"/>
      <c r="DP23" s="279"/>
      <c r="DQ23" s="279"/>
      <c r="DR23" s="279"/>
      <c r="DS23" s="280"/>
      <c r="DT23" s="278" t="str">
        <f>PN(SUM(DT10:ED22))</f>
        <v>—</v>
      </c>
      <c r="DU23" s="279"/>
      <c r="DV23" s="279"/>
      <c r="DW23" s="279"/>
      <c r="DX23" s="279"/>
      <c r="DY23" s="279"/>
      <c r="DZ23" s="279"/>
      <c r="EA23" s="279"/>
      <c r="EB23" s="279"/>
      <c r="EC23" s="279"/>
      <c r="ED23" s="280"/>
      <c r="EE23" s="278" t="str">
        <f>PN(SUM(EE10:EO22))</f>
        <v>—</v>
      </c>
      <c r="EF23" s="279"/>
      <c r="EG23" s="279"/>
      <c r="EH23" s="279"/>
      <c r="EI23" s="279"/>
      <c r="EJ23" s="279"/>
      <c r="EK23" s="279"/>
      <c r="EL23" s="279"/>
      <c r="EM23" s="279"/>
      <c r="EN23" s="279"/>
      <c r="EO23" s="280"/>
      <c r="EP23" s="278" t="str">
        <f>PN(SUM(EP10:EZ22))</f>
        <v>—</v>
      </c>
      <c r="EQ23" s="279"/>
      <c r="ER23" s="279"/>
      <c r="ES23" s="279"/>
      <c r="ET23" s="279"/>
      <c r="EU23" s="279"/>
      <c r="EV23" s="279"/>
      <c r="EW23" s="279"/>
      <c r="EX23" s="279"/>
      <c r="EY23" s="279"/>
      <c r="EZ23" s="280"/>
      <c r="FA23" s="278" t="str">
        <f>PN(SUM(FA10:FK22))</f>
        <v>—</v>
      </c>
      <c r="FB23" s="279"/>
      <c r="FC23" s="279"/>
      <c r="FD23" s="279"/>
      <c r="FE23" s="279"/>
      <c r="FF23" s="279"/>
      <c r="FG23" s="279"/>
      <c r="FH23" s="279"/>
      <c r="FI23" s="279"/>
      <c r="FJ23" s="279"/>
      <c r="FK23" s="280"/>
    </row>
    <row r="24" spans="1:167" s="2" customFormat="1" ht="27" customHeight="1">
      <c r="A24" s="255" t="s">
        <v>1197</v>
      </c>
      <c r="B24" s="256"/>
      <c r="C24" s="256"/>
      <c r="D24" s="256"/>
      <c r="E24" s="256"/>
      <c r="F24" s="256"/>
      <c r="G24" s="257"/>
      <c r="H24" s="49"/>
      <c r="I24" s="220" t="s">
        <v>971</v>
      </c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1"/>
      <c r="BF24" s="283"/>
      <c r="BG24" s="284"/>
      <c r="BH24" s="284"/>
      <c r="BI24" s="284"/>
      <c r="BJ24" s="284"/>
      <c r="BK24" s="284"/>
      <c r="BL24" s="284"/>
      <c r="BM24" s="284"/>
      <c r="BN24" s="284"/>
      <c r="BO24" s="284"/>
      <c r="BP24" s="285"/>
      <c r="BQ24" s="283"/>
      <c r="BR24" s="284"/>
      <c r="BS24" s="284"/>
      <c r="BT24" s="284"/>
      <c r="BU24" s="284"/>
      <c r="BV24" s="284"/>
      <c r="BW24" s="284"/>
      <c r="BX24" s="284"/>
      <c r="BY24" s="284"/>
      <c r="BZ24" s="284"/>
      <c r="CA24" s="285"/>
      <c r="CB24" s="283"/>
      <c r="CC24" s="284"/>
      <c r="CD24" s="284"/>
      <c r="CE24" s="284"/>
      <c r="CF24" s="284"/>
      <c r="CG24" s="284"/>
      <c r="CH24" s="284"/>
      <c r="CI24" s="284"/>
      <c r="CJ24" s="284"/>
      <c r="CK24" s="284"/>
      <c r="CL24" s="285"/>
      <c r="CM24" s="283"/>
      <c r="CN24" s="284"/>
      <c r="CO24" s="284"/>
      <c r="CP24" s="284"/>
      <c r="CQ24" s="284"/>
      <c r="CR24" s="284"/>
      <c r="CS24" s="284"/>
      <c r="CT24" s="284"/>
      <c r="CU24" s="284"/>
      <c r="CV24" s="284"/>
      <c r="CW24" s="285"/>
      <c r="CX24" s="283"/>
      <c r="CY24" s="284"/>
      <c r="CZ24" s="284"/>
      <c r="DA24" s="284"/>
      <c r="DB24" s="284"/>
      <c r="DC24" s="284"/>
      <c r="DD24" s="284"/>
      <c r="DE24" s="284"/>
      <c r="DF24" s="284"/>
      <c r="DG24" s="284"/>
      <c r="DH24" s="285"/>
      <c r="DI24" s="283"/>
      <c r="DJ24" s="284"/>
      <c r="DK24" s="284"/>
      <c r="DL24" s="284"/>
      <c r="DM24" s="284"/>
      <c r="DN24" s="284"/>
      <c r="DO24" s="284"/>
      <c r="DP24" s="284"/>
      <c r="DQ24" s="284"/>
      <c r="DR24" s="284"/>
      <c r="DS24" s="285"/>
      <c r="DT24" s="283"/>
      <c r="DU24" s="284"/>
      <c r="DV24" s="284"/>
      <c r="DW24" s="284"/>
      <c r="DX24" s="284"/>
      <c r="DY24" s="284"/>
      <c r="DZ24" s="284"/>
      <c r="EA24" s="284"/>
      <c r="EB24" s="284"/>
      <c r="EC24" s="284"/>
      <c r="ED24" s="285"/>
      <c r="EE24" s="283"/>
      <c r="EF24" s="284"/>
      <c r="EG24" s="284"/>
      <c r="EH24" s="284"/>
      <c r="EI24" s="284"/>
      <c r="EJ24" s="284"/>
      <c r="EK24" s="284"/>
      <c r="EL24" s="284"/>
      <c r="EM24" s="284"/>
      <c r="EN24" s="284"/>
      <c r="EO24" s="285"/>
      <c r="EP24" s="283"/>
      <c r="EQ24" s="284"/>
      <c r="ER24" s="284"/>
      <c r="ES24" s="284"/>
      <c r="ET24" s="284"/>
      <c r="EU24" s="284"/>
      <c r="EV24" s="284"/>
      <c r="EW24" s="284"/>
      <c r="EX24" s="284"/>
      <c r="EY24" s="284"/>
      <c r="EZ24" s="285"/>
      <c r="FA24" s="283"/>
      <c r="FB24" s="284"/>
      <c r="FC24" s="284"/>
      <c r="FD24" s="284"/>
      <c r="FE24" s="284"/>
      <c r="FF24" s="284"/>
      <c r="FG24" s="284"/>
      <c r="FH24" s="284"/>
      <c r="FI24" s="284"/>
      <c r="FJ24" s="284"/>
      <c r="FK24" s="285"/>
    </row>
    <row r="25" spans="1:167" s="2" customFormat="1" ht="13.5" customHeight="1">
      <c r="A25" s="233" t="s">
        <v>421</v>
      </c>
      <c r="B25" s="234"/>
      <c r="C25" s="234"/>
      <c r="D25" s="234"/>
      <c r="E25" s="234"/>
      <c r="F25" s="234"/>
      <c r="G25" s="235"/>
      <c r="H25" s="12"/>
      <c r="I25" s="220" t="s">
        <v>972</v>
      </c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1"/>
      <c r="BF25" s="278"/>
      <c r="BG25" s="279"/>
      <c r="BH25" s="279"/>
      <c r="BI25" s="279"/>
      <c r="BJ25" s="279"/>
      <c r="BK25" s="279"/>
      <c r="BL25" s="279"/>
      <c r="BM25" s="279"/>
      <c r="BN25" s="279"/>
      <c r="BO25" s="279"/>
      <c r="BP25" s="280"/>
      <c r="BQ25" s="278"/>
      <c r="BR25" s="279"/>
      <c r="BS25" s="279"/>
      <c r="BT25" s="279"/>
      <c r="BU25" s="279"/>
      <c r="BV25" s="279"/>
      <c r="BW25" s="279"/>
      <c r="BX25" s="279"/>
      <c r="BY25" s="279"/>
      <c r="BZ25" s="279"/>
      <c r="CA25" s="280"/>
      <c r="CB25" s="278"/>
      <c r="CC25" s="279"/>
      <c r="CD25" s="279"/>
      <c r="CE25" s="279"/>
      <c r="CF25" s="279"/>
      <c r="CG25" s="279"/>
      <c r="CH25" s="279"/>
      <c r="CI25" s="279"/>
      <c r="CJ25" s="279"/>
      <c r="CK25" s="279"/>
      <c r="CL25" s="280"/>
      <c r="CM25" s="278"/>
      <c r="CN25" s="279"/>
      <c r="CO25" s="279"/>
      <c r="CP25" s="279"/>
      <c r="CQ25" s="279"/>
      <c r="CR25" s="279"/>
      <c r="CS25" s="279"/>
      <c r="CT25" s="279"/>
      <c r="CU25" s="279"/>
      <c r="CV25" s="279"/>
      <c r="CW25" s="280"/>
      <c r="CX25" s="278"/>
      <c r="CY25" s="279"/>
      <c r="CZ25" s="279"/>
      <c r="DA25" s="279"/>
      <c r="DB25" s="279"/>
      <c r="DC25" s="279"/>
      <c r="DD25" s="279"/>
      <c r="DE25" s="279"/>
      <c r="DF25" s="279"/>
      <c r="DG25" s="279"/>
      <c r="DH25" s="280"/>
      <c r="DI25" s="278"/>
      <c r="DJ25" s="279"/>
      <c r="DK25" s="279"/>
      <c r="DL25" s="279"/>
      <c r="DM25" s="279"/>
      <c r="DN25" s="279"/>
      <c r="DO25" s="279"/>
      <c r="DP25" s="279"/>
      <c r="DQ25" s="279"/>
      <c r="DR25" s="279"/>
      <c r="DS25" s="280"/>
      <c r="DT25" s="278"/>
      <c r="DU25" s="279"/>
      <c r="DV25" s="279"/>
      <c r="DW25" s="279"/>
      <c r="DX25" s="279"/>
      <c r="DY25" s="279"/>
      <c r="DZ25" s="279"/>
      <c r="EA25" s="279"/>
      <c r="EB25" s="279"/>
      <c r="EC25" s="279"/>
      <c r="ED25" s="280"/>
      <c r="EE25" s="278"/>
      <c r="EF25" s="279"/>
      <c r="EG25" s="279"/>
      <c r="EH25" s="279"/>
      <c r="EI25" s="279"/>
      <c r="EJ25" s="279"/>
      <c r="EK25" s="279"/>
      <c r="EL25" s="279"/>
      <c r="EM25" s="279"/>
      <c r="EN25" s="279"/>
      <c r="EO25" s="280"/>
      <c r="EP25" s="278"/>
      <c r="EQ25" s="279"/>
      <c r="ER25" s="279"/>
      <c r="ES25" s="279"/>
      <c r="ET25" s="279"/>
      <c r="EU25" s="279"/>
      <c r="EV25" s="279"/>
      <c r="EW25" s="279"/>
      <c r="EX25" s="279"/>
      <c r="EY25" s="279"/>
      <c r="EZ25" s="280"/>
      <c r="FA25" s="278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2" customFormat="1" ht="13.5" customHeight="1">
      <c r="A26" s="233" t="s">
        <v>423</v>
      </c>
      <c r="B26" s="234"/>
      <c r="C26" s="234"/>
      <c r="D26" s="234"/>
      <c r="E26" s="234"/>
      <c r="F26" s="234"/>
      <c r="G26" s="235"/>
      <c r="H26" s="12"/>
      <c r="I26" s="220" t="s">
        <v>973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278"/>
      <c r="BG26" s="279"/>
      <c r="BH26" s="279"/>
      <c r="BI26" s="279"/>
      <c r="BJ26" s="279"/>
      <c r="BK26" s="279"/>
      <c r="BL26" s="279"/>
      <c r="BM26" s="279"/>
      <c r="BN26" s="279"/>
      <c r="BO26" s="279"/>
      <c r="BP26" s="280"/>
      <c r="BQ26" s="278"/>
      <c r="BR26" s="279"/>
      <c r="BS26" s="279"/>
      <c r="BT26" s="279"/>
      <c r="BU26" s="279"/>
      <c r="BV26" s="279"/>
      <c r="BW26" s="279"/>
      <c r="BX26" s="279"/>
      <c r="BY26" s="279"/>
      <c r="BZ26" s="279"/>
      <c r="CA26" s="280"/>
      <c r="CB26" s="278"/>
      <c r="CC26" s="279"/>
      <c r="CD26" s="279"/>
      <c r="CE26" s="279"/>
      <c r="CF26" s="279"/>
      <c r="CG26" s="279"/>
      <c r="CH26" s="279"/>
      <c r="CI26" s="279"/>
      <c r="CJ26" s="279"/>
      <c r="CK26" s="279"/>
      <c r="CL26" s="280"/>
      <c r="CM26" s="278"/>
      <c r="CN26" s="279"/>
      <c r="CO26" s="279"/>
      <c r="CP26" s="279"/>
      <c r="CQ26" s="279"/>
      <c r="CR26" s="279"/>
      <c r="CS26" s="279"/>
      <c r="CT26" s="279"/>
      <c r="CU26" s="279"/>
      <c r="CV26" s="279"/>
      <c r="CW26" s="280"/>
      <c r="CX26" s="278"/>
      <c r="CY26" s="279"/>
      <c r="CZ26" s="279"/>
      <c r="DA26" s="279"/>
      <c r="DB26" s="279"/>
      <c r="DC26" s="279"/>
      <c r="DD26" s="279"/>
      <c r="DE26" s="279"/>
      <c r="DF26" s="279"/>
      <c r="DG26" s="279"/>
      <c r="DH26" s="280"/>
      <c r="DI26" s="278"/>
      <c r="DJ26" s="279"/>
      <c r="DK26" s="279"/>
      <c r="DL26" s="279"/>
      <c r="DM26" s="279"/>
      <c r="DN26" s="279"/>
      <c r="DO26" s="279"/>
      <c r="DP26" s="279"/>
      <c r="DQ26" s="279"/>
      <c r="DR26" s="279"/>
      <c r="DS26" s="280"/>
      <c r="DT26" s="278"/>
      <c r="DU26" s="279"/>
      <c r="DV26" s="279"/>
      <c r="DW26" s="279"/>
      <c r="DX26" s="279"/>
      <c r="DY26" s="279"/>
      <c r="DZ26" s="279"/>
      <c r="EA26" s="279"/>
      <c r="EB26" s="279"/>
      <c r="EC26" s="279"/>
      <c r="ED26" s="280"/>
      <c r="EE26" s="278"/>
      <c r="EF26" s="279"/>
      <c r="EG26" s="279"/>
      <c r="EH26" s="279"/>
      <c r="EI26" s="279"/>
      <c r="EJ26" s="279"/>
      <c r="EK26" s="279"/>
      <c r="EL26" s="279"/>
      <c r="EM26" s="279"/>
      <c r="EN26" s="279"/>
      <c r="EO26" s="280"/>
      <c r="EP26" s="278"/>
      <c r="EQ26" s="279"/>
      <c r="ER26" s="279"/>
      <c r="ES26" s="279"/>
      <c r="ET26" s="279"/>
      <c r="EU26" s="279"/>
      <c r="EV26" s="279"/>
      <c r="EW26" s="279"/>
      <c r="EX26" s="279"/>
      <c r="EY26" s="279"/>
      <c r="EZ26" s="280"/>
      <c r="FA26" s="278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</sheetData>
  <mergeCells count="222">
    <mergeCell ref="DT20:ED20"/>
    <mergeCell ref="EE20:EO20"/>
    <mergeCell ref="EP20:EZ20"/>
    <mergeCell ref="FA20:FK20"/>
    <mergeCell ref="CB20:CL20"/>
    <mergeCell ref="CM20:CW20"/>
    <mergeCell ref="CX20:DH20"/>
    <mergeCell ref="DI20:DS20"/>
    <mergeCell ref="A20:G20"/>
    <mergeCell ref="I20:BE20"/>
    <mergeCell ref="BF20:BP20"/>
    <mergeCell ref="BQ20:CA20"/>
    <mergeCell ref="DT19:ED19"/>
    <mergeCell ref="EE19:EO19"/>
    <mergeCell ref="EP19:EZ19"/>
    <mergeCell ref="FA19:FK19"/>
    <mergeCell ref="CB19:CL19"/>
    <mergeCell ref="CM19:CW19"/>
    <mergeCell ref="CX19:DH19"/>
    <mergeCell ref="DI19:DS19"/>
    <mergeCell ref="A19:G19"/>
    <mergeCell ref="I19:BE19"/>
    <mergeCell ref="BF19:BP19"/>
    <mergeCell ref="BQ19:CA19"/>
    <mergeCell ref="DT18:ED18"/>
    <mergeCell ref="EE18:EO18"/>
    <mergeCell ref="EP18:EZ18"/>
    <mergeCell ref="FA18:FK18"/>
    <mergeCell ref="CB18:CL18"/>
    <mergeCell ref="CM18:CW18"/>
    <mergeCell ref="CX18:DH18"/>
    <mergeCell ref="DI18:DS18"/>
    <mergeCell ref="A18:G18"/>
    <mergeCell ref="I18:BE18"/>
    <mergeCell ref="BF18:BP18"/>
    <mergeCell ref="BQ18:CA18"/>
    <mergeCell ref="DT17:ED17"/>
    <mergeCell ref="EE17:EO17"/>
    <mergeCell ref="EP17:EZ17"/>
    <mergeCell ref="FA17:FK17"/>
    <mergeCell ref="CB17:CL17"/>
    <mergeCell ref="CM17:CW17"/>
    <mergeCell ref="CX17:DH17"/>
    <mergeCell ref="DI17:DS17"/>
    <mergeCell ref="A17:G17"/>
    <mergeCell ref="I17:BE17"/>
    <mergeCell ref="BF17:BP17"/>
    <mergeCell ref="BQ17:CA17"/>
    <mergeCell ref="DT16:ED16"/>
    <mergeCell ref="EE16:EO16"/>
    <mergeCell ref="EP16:EZ16"/>
    <mergeCell ref="FA16:FK16"/>
    <mergeCell ref="CB16:CL16"/>
    <mergeCell ref="CM16:CW16"/>
    <mergeCell ref="CX16:DH16"/>
    <mergeCell ref="DI16:DS16"/>
    <mergeCell ref="A16:G16"/>
    <mergeCell ref="I16:BE16"/>
    <mergeCell ref="BF16:BP16"/>
    <mergeCell ref="BQ16:CA16"/>
    <mergeCell ref="DT15:ED15"/>
    <mergeCell ref="EE15:EO15"/>
    <mergeCell ref="EP15:EZ15"/>
    <mergeCell ref="FA15:FK15"/>
    <mergeCell ref="CB15:CL15"/>
    <mergeCell ref="CM15:CW15"/>
    <mergeCell ref="CX15:DH15"/>
    <mergeCell ref="DI15:DS15"/>
    <mergeCell ref="A15:G15"/>
    <mergeCell ref="I15:BE15"/>
    <mergeCell ref="BF15:BP15"/>
    <mergeCell ref="BQ15:CA15"/>
    <mergeCell ref="DT14:ED14"/>
    <mergeCell ref="EE14:EO14"/>
    <mergeCell ref="EP14:EZ14"/>
    <mergeCell ref="FA14:FK14"/>
    <mergeCell ref="CB14:CL14"/>
    <mergeCell ref="CM14:CW14"/>
    <mergeCell ref="CX14:DH14"/>
    <mergeCell ref="DI14:DS14"/>
    <mergeCell ref="A14:G14"/>
    <mergeCell ref="I14:BE14"/>
    <mergeCell ref="BF14:BP14"/>
    <mergeCell ref="BQ14:CA14"/>
    <mergeCell ref="DT13:ED13"/>
    <mergeCell ref="EE13:EO13"/>
    <mergeCell ref="EP13:EZ13"/>
    <mergeCell ref="FA13:FK13"/>
    <mergeCell ref="CB13:CL13"/>
    <mergeCell ref="CM13:CW13"/>
    <mergeCell ref="CX13:DH13"/>
    <mergeCell ref="DI13:DS13"/>
    <mergeCell ref="A13:G13"/>
    <mergeCell ref="I13:BE13"/>
    <mergeCell ref="BF13:BP13"/>
    <mergeCell ref="BQ13:CA13"/>
    <mergeCell ref="DT12:ED12"/>
    <mergeCell ref="EE12:EO12"/>
    <mergeCell ref="EP12:EZ12"/>
    <mergeCell ref="FA12:FK12"/>
    <mergeCell ref="CB12:CL12"/>
    <mergeCell ref="CM12:CW12"/>
    <mergeCell ref="CX12:DH12"/>
    <mergeCell ref="DI12:DS12"/>
    <mergeCell ref="A12:G12"/>
    <mergeCell ref="I12:BE12"/>
    <mergeCell ref="BF12:BP12"/>
    <mergeCell ref="BQ12:CA12"/>
    <mergeCell ref="DT11:ED11"/>
    <mergeCell ref="EE11:EO11"/>
    <mergeCell ref="EP11:EZ11"/>
    <mergeCell ref="FA11:FK11"/>
    <mergeCell ref="CB11:CL11"/>
    <mergeCell ref="CM11:CW11"/>
    <mergeCell ref="CX11:DH11"/>
    <mergeCell ref="DI11:DS11"/>
    <mergeCell ref="A11:G11"/>
    <mergeCell ref="I11:BE11"/>
    <mergeCell ref="BF11:BP11"/>
    <mergeCell ref="BQ11:CA11"/>
    <mergeCell ref="A2:FK2"/>
    <mergeCell ref="A3:FK3"/>
    <mergeCell ref="A7:G9"/>
    <mergeCell ref="H7:BE9"/>
    <mergeCell ref="BF7:FK7"/>
    <mergeCell ref="BF8:CW8"/>
    <mergeCell ref="CX8:DH8"/>
    <mergeCell ref="DI8:FK8"/>
    <mergeCell ref="BF9:BP9"/>
    <mergeCell ref="BQ9:CA9"/>
    <mergeCell ref="CB9:CL9"/>
    <mergeCell ref="CM9:CW9"/>
    <mergeCell ref="CX9:DH9"/>
    <mergeCell ref="DI9:DS9"/>
    <mergeCell ref="DT9:ED9"/>
    <mergeCell ref="EE9:EO9"/>
    <mergeCell ref="EP9:EZ9"/>
    <mergeCell ref="FA9:FK9"/>
    <mergeCell ref="A10:G10"/>
    <mergeCell ref="I10:BE10"/>
    <mergeCell ref="BF10:BP10"/>
    <mergeCell ref="BQ10:CA10"/>
    <mergeCell ref="CB10:CL10"/>
    <mergeCell ref="CM10:CW10"/>
    <mergeCell ref="CX10:DH10"/>
    <mergeCell ref="DI10:DS10"/>
    <mergeCell ref="DT10:ED10"/>
    <mergeCell ref="EE10:EO10"/>
    <mergeCell ref="EP10:EZ10"/>
    <mergeCell ref="FA10:FK1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BD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E25"/>
    <mergeCell ref="BF25:BP25"/>
    <mergeCell ref="BQ25:CA25"/>
    <mergeCell ref="EE25:EO25"/>
    <mergeCell ref="EP25:EZ25"/>
    <mergeCell ref="FA25:FK25"/>
    <mergeCell ref="CB25:CL25"/>
    <mergeCell ref="CM25:CW25"/>
    <mergeCell ref="CX25:DH25"/>
    <mergeCell ref="DI25:DS25"/>
    <mergeCell ref="I26:BE26"/>
    <mergeCell ref="BF26:BP26"/>
    <mergeCell ref="BQ26:CA26"/>
    <mergeCell ref="DT25:ED25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</mergeCells>
  <dataValidations count="1">
    <dataValidation type="decimal" operator="greaterThanOrEqual" allowBlank="1" showInputMessage="1" showErrorMessage="1" sqref="BF10:FK26">
      <formula1>0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landscape" paperSize="9" scale="94" r:id="rId1"/>
  <ignoredErrors>
    <ignoredError sqref="A2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22"/>
    <pageSetUpPr fitToPage="1"/>
  </sheetPr>
  <dimension ref="A1:GE53"/>
  <sheetViews>
    <sheetView view="pageBreakPreview" zoomScaleSheetLayoutView="100" workbookViewId="0" topLeftCell="A1">
      <pane xSplit="50" ySplit="12" topLeftCell="AY13" activePane="bottomRight" state="frozen"/>
      <selection pane="topLeft" activeCell="A1" sqref="A1"/>
      <selection pane="topRight" activeCell="AY1" sqref="AY1"/>
      <selection pane="bottomLeft" activeCell="A13" sqref="A13"/>
      <selection pane="bottomRight" activeCell="F10" sqref="F10:V12"/>
    </sheetView>
  </sheetViews>
  <sheetFormatPr defaultColWidth="9.00390625" defaultRowHeight="12.75"/>
  <cols>
    <col min="1" max="5" width="0.875" style="4" customWidth="1"/>
    <col min="6" max="22" width="0.74609375" style="4" customWidth="1"/>
    <col min="23" max="170" width="0.875" style="4" customWidth="1"/>
    <col min="171" max="187" width="7.75390625" style="4" customWidth="1"/>
    <col min="188" max="192" width="8.75390625" style="4" customWidth="1"/>
    <col min="193" max="16384" width="0.875" style="4" customWidth="1"/>
  </cols>
  <sheetData>
    <row r="1" s="1" customFormat="1" ht="11.25" customHeight="1">
      <c r="EK1" s="1" t="s">
        <v>384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87" s="25" customFormat="1" ht="15" customHeight="1">
      <c r="A8" s="117" t="s">
        <v>385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O8" s="98"/>
      <c r="FP8" s="99" t="s">
        <v>901</v>
      </c>
      <c r="FQ8" s="99" t="s">
        <v>812</v>
      </c>
      <c r="FR8" s="99" t="s">
        <v>444</v>
      </c>
      <c r="FS8" s="99" t="s">
        <v>441</v>
      </c>
      <c r="FT8" s="99" t="s">
        <v>438</v>
      </c>
      <c r="FU8" s="99" t="s">
        <v>445</v>
      </c>
      <c r="FV8" s="99" t="s">
        <v>446</v>
      </c>
      <c r="FW8" s="99" t="s">
        <v>447</v>
      </c>
      <c r="FX8" s="99" t="s">
        <v>448</v>
      </c>
      <c r="FY8" s="99" t="s">
        <v>449</v>
      </c>
      <c r="FZ8" s="99" t="s">
        <v>450</v>
      </c>
      <c r="GA8" s="99" t="s">
        <v>451</v>
      </c>
      <c r="GB8" s="98"/>
      <c r="GC8" s="98"/>
      <c r="GD8" s="98"/>
      <c r="GE8" s="77"/>
    </row>
    <row r="9" spans="1:187" s="2" customFormat="1" ht="6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O9" s="100" t="s">
        <v>666</v>
      </c>
      <c r="FP9" s="99" t="s">
        <v>667</v>
      </c>
      <c r="FQ9" s="99" t="s">
        <v>669</v>
      </c>
      <c r="FR9" s="99" t="s">
        <v>1044</v>
      </c>
      <c r="FS9" s="99" t="s">
        <v>1046</v>
      </c>
      <c r="FT9" s="99" t="s">
        <v>1048</v>
      </c>
      <c r="FU9" s="99" t="s">
        <v>454</v>
      </c>
      <c r="FV9" s="99"/>
      <c r="FW9" s="99"/>
      <c r="FX9" s="100" t="s">
        <v>440</v>
      </c>
      <c r="FY9" s="100" t="s">
        <v>452</v>
      </c>
      <c r="FZ9" s="100" t="s">
        <v>827</v>
      </c>
      <c r="GA9" s="100" t="s">
        <v>812</v>
      </c>
      <c r="GB9" s="100" t="s">
        <v>836</v>
      </c>
      <c r="GC9" s="100" t="s">
        <v>453</v>
      </c>
      <c r="GD9" s="100"/>
      <c r="GE9" s="78"/>
    </row>
    <row r="10" spans="1:179" s="2" customFormat="1" ht="14.25" customHeight="1" thickBot="1">
      <c r="A10" s="291" t="s">
        <v>1128</v>
      </c>
      <c r="B10" s="299"/>
      <c r="C10" s="299"/>
      <c r="D10" s="299"/>
      <c r="E10" s="299"/>
      <c r="F10" s="291" t="s">
        <v>548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 t="s">
        <v>846</v>
      </c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 t="s">
        <v>549</v>
      </c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 t="s">
        <v>847</v>
      </c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 t="s">
        <v>550</v>
      </c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9" t="s">
        <v>848</v>
      </c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O10" s="95" t="s">
        <v>26</v>
      </c>
      <c r="FP10" s="37"/>
      <c r="FQ10" s="37"/>
      <c r="FR10" s="37"/>
      <c r="FS10" s="37"/>
      <c r="FT10" s="37"/>
      <c r="FU10" s="37"/>
      <c r="FV10" s="37"/>
      <c r="FW10" s="37"/>
    </row>
    <row r="11" spans="1:187" s="2" customFormat="1" ht="130.5" customHeight="1" thickTop="1">
      <c r="A11" s="291"/>
      <c r="B11" s="299"/>
      <c r="C11" s="299"/>
      <c r="D11" s="299"/>
      <c r="E11" s="299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 t="s">
        <v>1013</v>
      </c>
      <c r="BV11" s="291"/>
      <c r="BW11" s="291"/>
      <c r="BX11" s="291"/>
      <c r="BY11" s="291"/>
      <c r="BZ11" s="292" t="s">
        <v>849</v>
      </c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 t="s">
        <v>850</v>
      </c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 t="s">
        <v>1038</v>
      </c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1" t="s">
        <v>1039</v>
      </c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2" t="s">
        <v>1040</v>
      </c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 t="s">
        <v>1041</v>
      </c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O11" s="289" t="str">
        <f>BZ11</f>
        <v>вид использо-ванного топлива, электри-ческая энергия</v>
      </c>
      <c r="FP11" s="296" t="str">
        <f>AY10</f>
        <v>Грузо-подъем-ность, т, пассажи-ровмести-мость,
чел.</v>
      </c>
      <c r="FQ11" s="296"/>
      <c r="FR11" s="296" t="str">
        <f>BJ10</f>
        <v>Объем грузо-перевозок, тыс. т-км, тыс. пасс.-км</v>
      </c>
      <c r="FS11" s="296"/>
      <c r="FT11" s="296" t="str">
        <f>CX11</f>
        <v>удельный расход топлива и электрической энергии,
л/100 км, л/моточас, т/100 км, т/моточас, н. куб. м/100 км,
н. куб. м/моточас, кВт·ч/100 км, кВт·ч/моточас</v>
      </c>
      <c r="FU11" s="296"/>
      <c r="FV11" s="296"/>
      <c r="FW11" s="296"/>
      <c r="FX11" s="296" t="str">
        <f>DR11</f>
        <v>пробег,
тыс. км, отработано, моточас</v>
      </c>
      <c r="FY11" s="296"/>
      <c r="FZ11" s="298" t="str">
        <f>ED11</f>
        <v>количество
топлива
и электрической энергии,
тыс. л, т,
н. куб. м, тыс. кВт·ч</v>
      </c>
      <c r="GA11" s="298"/>
      <c r="GB11" s="298"/>
      <c r="GC11" s="298"/>
      <c r="GD11" s="296" t="str">
        <f>EZ11</f>
        <v>потери топлива и электри-ческой энергии, тыс. л, т,
н. куб. м, тыс. кВт·ч</v>
      </c>
      <c r="GE11" s="297"/>
    </row>
    <row r="12" spans="1:187" s="2" customFormat="1" ht="30.75" customHeight="1" thickBot="1">
      <c r="A12" s="299"/>
      <c r="B12" s="299"/>
      <c r="C12" s="299"/>
      <c r="D12" s="299"/>
      <c r="E12" s="299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 t="s">
        <v>331</v>
      </c>
      <c r="CY12" s="292"/>
      <c r="CZ12" s="292"/>
      <c r="DA12" s="292"/>
      <c r="DB12" s="292"/>
      <c r="DC12" s="292"/>
      <c r="DD12" s="292"/>
      <c r="DE12" s="292"/>
      <c r="DF12" s="292"/>
      <c r="DG12" s="292"/>
      <c r="DH12" s="292" t="s">
        <v>332</v>
      </c>
      <c r="DI12" s="292"/>
      <c r="DJ12" s="292"/>
      <c r="DK12" s="292"/>
      <c r="DL12" s="292"/>
      <c r="DM12" s="292"/>
      <c r="DN12" s="292"/>
      <c r="DO12" s="292"/>
      <c r="DP12" s="292"/>
      <c r="DQ12" s="292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2" t="s">
        <v>333</v>
      </c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 t="s">
        <v>334</v>
      </c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O12" s="290"/>
      <c r="FP12" s="74" t="s">
        <v>442</v>
      </c>
      <c r="FQ12" s="74" t="s">
        <v>443</v>
      </c>
      <c r="FR12" s="74" t="s">
        <v>442</v>
      </c>
      <c r="FS12" s="74" t="s">
        <v>443</v>
      </c>
      <c r="FT12" s="74" t="str">
        <f>CX12</f>
        <v>норма-тивный</v>
      </c>
      <c r="FU12" s="74" t="s">
        <v>439</v>
      </c>
      <c r="FV12" s="74" t="str">
        <f>DH12</f>
        <v>факти-ческий</v>
      </c>
      <c r="FW12" s="74" t="s">
        <v>439</v>
      </c>
      <c r="FX12" s="74" t="s">
        <v>442</v>
      </c>
      <c r="FY12" s="74" t="s">
        <v>439</v>
      </c>
      <c r="FZ12" s="74" t="str">
        <f>ED12</f>
        <v>полу-ченного</v>
      </c>
      <c r="GA12" s="74" t="s">
        <v>439</v>
      </c>
      <c r="GB12" s="74" t="str">
        <f>EO12</f>
        <v>израсходо-ванного</v>
      </c>
      <c r="GC12" s="74" t="s">
        <v>439</v>
      </c>
      <c r="GD12" s="74" t="s">
        <v>442</v>
      </c>
      <c r="GE12" s="75" t="s">
        <v>439</v>
      </c>
    </row>
    <row r="13" spans="1:187" s="2" customFormat="1" ht="39" customHeight="1" thickTop="1">
      <c r="A13" s="293">
        <v>1</v>
      </c>
      <c r="B13" s="294"/>
      <c r="C13" s="294"/>
      <c r="D13" s="294"/>
      <c r="E13" s="294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1">
        <f>IF(OR(FP13="",FQ13=""),"",CONCATENATE(TEXT(FP13,"0,0")," ",FQ13))</f>
      </c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>
        <f>IF(OR(FR13="",FS13=""),"",CONCATENATE(TEXT(FR13,"0,000"),"
",FS13))</f>
      </c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166" t="s">
        <v>1060</v>
      </c>
      <c r="BV13" s="166"/>
      <c r="BW13" s="166"/>
      <c r="BX13" s="166"/>
      <c r="BY13" s="166"/>
      <c r="BZ13" s="291">
        <f>IF(FO13="","",FO13)</f>
      </c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>
        <f>IF(OR(FT13="",FU13=""),"",CONCATENATE(TEXT(FT13,"0,000"),"
",FU13))</f>
      </c>
      <c r="CY13" s="291"/>
      <c r="CZ13" s="291"/>
      <c r="DA13" s="291"/>
      <c r="DB13" s="291"/>
      <c r="DC13" s="291"/>
      <c r="DD13" s="291"/>
      <c r="DE13" s="291"/>
      <c r="DF13" s="291"/>
      <c r="DG13" s="291"/>
      <c r="DH13" s="291">
        <f>IF(OR(FV13="",FW13=""),"",CONCATENATE(TEXT(FV13,"0,000"),"
",FW13))</f>
      </c>
      <c r="DI13" s="291"/>
      <c r="DJ13" s="291"/>
      <c r="DK13" s="291"/>
      <c r="DL13" s="291"/>
      <c r="DM13" s="291"/>
      <c r="DN13" s="291"/>
      <c r="DO13" s="291"/>
      <c r="DP13" s="291"/>
      <c r="DQ13" s="291"/>
      <c r="DR13" s="291">
        <f>IF(OR(FX13="",FY13=""),"",CONCATENATE(TEXT(FX13,"0,000"),"
",FY13))</f>
      </c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>
        <f>IF(OR(FZ13="",GA13=""),"",CONCATENATE(TEXT(FZ13,"0,000"),"
",GA13))</f>
      </c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>
        <f>IF(OR(GB13="",GC13=""),"",CONCATENATE(TEXT(GB13,"0,000"),"
",GC13))</f>
      </c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>
        <f>IF(OR(GD13="",GE13=""),"",CONCATENATE(TEXT(GD13,"0,000"),"
",GE13))</f>
      </c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O13" s="90"/>
      <c r="FP13" s="91"/>
      <c r="FQ13" s="92" t="s">
        <v>901</v>
      </c>
      <c r="FR13" s="93"/>
      <c r="FS13" s="92" t="s">
        <v>441</v>
      </c>
      <c r="FT13" s="93"/>
      <c r="FU13" s="92" t="s">
        <v>438</v>
      </c>
      <c r="FV13" s="93"/>
      <c r="FW13" s="92" t="s">
        <v>438</v>
      </c>
      <c r="FX13" s="93"/>
      <c r="FY13" s="92" t="s">
        <v>440</v>
      </c>
      <c r="FZ13" s="93"/>
      <c r="GA13" s="92" t="s">
        <v>827</v>
      </c>
      <c r="GB13" s="93"/>
      <c r="GC13" s="92" t="s">
        <v>827</v>
      </c>
      <c r="GD13" s="93"/>
      <c r="GE13" s="94" t="s">
        <v>827</v>
      </c>
    </row>
    <row r="14" spans="1:187" s="2" customFormat="1" ht="39" customHeight="1">
      <c r="A14" s="293">
        <v>2</v>
      </c>
      <c r="B14" s="294"/>
      <c r="C14" s="294"/>
      <c r="D14" s="294"/>
      <c r="E14" s="294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1">
        <f>IF(OR(FP14="",FQ14=""),"",CONCATENATE(TEXT(FP14,"0,0")," ",FQ14))</f>
      </c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>
        <f>IF(OR(FR14="",FS14=""),"",CONCATENATE(TEXT(FR14,"0,000"),"
",FS14))</f>
      </c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166" t="s">
        <v>1060</v>
      </c>
      <c r="BV14" s="166"/>
      <c r="BW14" s="166"/>
      <c r="BX14" s="166"/>
      <c r="BY14" s="166"/>
      <c r="BZ14" s="291">
        <f>IF(FO14="","",FO14)</f>
      </c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>
        <f>IF(OR(FT14="",FU14=""),"",CONCATENATE(TEXT(FT14,"0,000"),"
",FU14))</f>
      </c>
      <c r="CY14" s="291"/>
      <c r="CZ14" s="291"/>
      <c r="DA14" s="291"/>
      <c r="DB14" s="291"/>
      <c r="DC14" s="291"/>
      <c r="DD14" s="291"/>
      <c r="DE14" s="291"/>
      <c r="DF14" s="291"/>
      <c r="DG14" s="291"/>
      <c r="DH14" s="291">
        <f>IF(OR(FV14="",FW14=""),"",CONCATENATE(TEXT(FV14,"0,000"),"
",FW14))</f>
      </c>
      <c r="DI14" s="291"/>
      <c r="DJ14" s="291"/>
      <c r="DK14" s="291"/>
      <c r="DL14" s="291"/>
      <c r="DM14" s="291"/>
      <c r="DN14" s="291"/>
      <c r="DO14" s="291"/>
      <c r="DP14" s="291"/>
      <c r="DQ14" s="291"/>
      <c r="DR14" s="291">
        <f>IF(OR(FX14="",FY14=""),"",CONCATENATE(TEXT(FX14,"0,000"),"
",FY14))</f>
      </c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>
        <f>IF(OR(FZ14="",GA14=""),"",CONCATENATE(TEXT(FZ14,"0,000"),"
",GA14))</f>
      </c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>
        <f>IF(OR(GB14="",GC14=""),"",CONCATENATE(TEXT(GB14,"0,000"),"
",GC14))</f>
      </c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>
        <f>IF(OR(GD14="",GE14=""),"",CONCATENATE(TEXT(GD14,"0,000"),"
",GE14))</f>
      </c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O14" s="86"/>
      <c r="FP14" s="87"/>
      <c r="FQ14" s="72"/>
      <c r="FR14" s="71"/>
      <c r="FS14" s="72"/>
      <c r="FT14" s="71"/>
      <c r="FU14" s="72"/>
      <c r="FV14" s="71"/>
      <c r="FW14" s="72"/>
      <c r="FX14" s="71"/>
      <c r="FY14" s="72"/>
      <c r="FZ14" s="71"/>
      <c r="GA14" s="72"/>
      <c r="GB14" s="71"/>
      <c r="GC14" s="72"/>
      <c r="GD14" s="71"/>
      <c r="GE14" s="85"/>
    </row>
    <row r="15" spans="1:187" s="2" customFormat="1" ht="40.5" customHeight="1" thickBot="1">
      <c r="A15" s="293" t="s">
        <v>1062</v>
      </c>
      <c r="B15" s="294"/>
      <c r="C15" s="294"/>
      <c r="D15" s="294"/>
      <c r="E15" s="294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1">
        <f>IF(OR(FP15="",FQ15=""),"",CONCATENATE(TEXT(FP15,"0,0")," ",FQ15))</f>
      </c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>
        <f>IF(OR(FR15="",FS15=""),"",CONCATENATE(TEXT(FR15,"0,000"),"
",FS15))</f>
      </c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166" t="s">
        <v>1060</v>
      </c>
      <c r="BV15" s="166"/>
      <c r="BW15" s="166"/>
      <c r="BX15" s="166"/>
      <c r="BY15" s="166"/>
      <c r="BZ15" s="291">
        <f>IF(FO15="","",FO15)</f>
      </c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>
        <f>IF(OR(FT15="",FU15=""),"",CONCATENATE(TEXT(FT15,"0,000"),"
",FU15))</f>
      </c>
      <c r="CY15" s="291"/>
      <c r="CZ15" s="291"/>
      <c r="DA15" s="291"/>
      <c r="DB15" s="291"/>
      <c r="DC15" s="291"/>
      <c r="DD15" s="291"/>
      <c r="DE15" s="291"/>
      <c r="DF15" s="291"/>
      <c r="DG15" s="291"/>
      <c r="DH15" s="291">
        <f>IF(OR(FV15="",FW15=""),"",CONCATENATE(TEXT(FV15,"0,000"),"
",FW15))</f>
      </c>
      <c r="DI15" s="291"/>
      <c r="DJ15" s="291"/>
      <c r="DK15" s="291"/>
      <c r="DL15" s="291"/>
      <c r="DM15" s="291"/>
      <c r="DN15" s="291"/>
      <c r="DO15" s="291"/>
      <c r="DP15" s="291"/>
      <c r="DQ15" s="291"/>
      <c r="DR15" s="291">
        <f>IF(OR(FX15="",FY15=""),"",CONCATENATE(TEXT(FX15,"0,000"),"
",FY15))</f>
      </c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>
        <f>IF(OR(FZ15="",GA15=""),"",CONCATENATE(TEXT(FZ15,"0,000"),"
",GA15))</f>
      </c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>
        <f>IF(OR(GB15="",GC15=""),"",CONCATENATE(TEXT(GB15,"0,000"),"
",GC15))</f>
      </c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>
        <f>IF(OR(GD15="",GE15=""),"",CONCATENATE(TEXT(GD15,"0,000"),"
",GE15))</f>
      </c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O15" s="76"/>
      <c r="FP15" s="88"/>
      <c r="FQ15" s="74"/>
      <c r="FR15" s="89"/>
      <c r="FS15" s="74"/>
      <c r="FT15" s="89"/>
      <c r="FU15" s="74"/>
      <c r="FV15" s="89"/>
      <c r="FW15" s="74"/>
      <c r="FX15" s="89"/>
      <c r="FY15" s="74"/>
      <c r="FZ15" s="89"/>
      <c r="GA15" s="74"/>
      <c r="GB15" s="89"/>
      <c r="GC15" s="74"/>
      <c r="GD15" s="89"/>
      <c r="GE15" s="75"/>
    </row>
    <row r="16" spans="171:176" ht="25.5" customHeight="1" thickBot="1" thickTop="1">
      <c r="FO16" s="290"/>
      <c r="FP16" s="301"/>
      <c r="FQ16" s="81" t="s">
        <v>23</v>
      </c>
      <c r="FR16" s="81" t="s">
        <v>24</v>
      </c>
      <c r="FS16" s="81" t="s">
        <v>25</v>
      </c>
      <c r="FT16" s="120"/>
    </row>
    <row r="17" spans="171:176" ht="25.5" customHeight="1" thickTop="1">
      <c r="FO17" s="302" t="str">
        <f>FO9</f>
        <v>бензин</v>
      </c>
      <c r="FP17" s="303"/>
      <c r="FQ17" s="79">
        <f>SUMIF($FO$13:$FO15,CONCATENATE("=",FO17),$FZ$13:$FZ15)</f>
        <v>0</v>
      </c>
      <c r="FR17" s="79">
        <f>SUMIF($FO$13:$FO15,CONCATENATE("=",FO17),$GB$13:$GB15)</f>
        <v>0</v>
      </c>
      <c r="FS17" s="79">
        <f>4!DQ28</f>
        <v>0</v>
      </c>
      <c r="FT17" s="83" t="str">
        <f>IF(FQ17=FS17,"ДА","НЕТ")</f>
        <v>ДА</v>
      </c>
    </row>
    <row r="18" spans="171:176" ht="25.5" customHeight="1">
      <c r="FO18" s="300" t="str">
        <f>FP9</f>
        <v>керосин</v>
      </c>
      <c r="FP18" s="291"/>
      <c r="FQ18" s="73">
        <f>SUMIF($FO$13:$FO15,CONCATENATE("=",FO18),$FZ$13:$FZ15)</f>
        <v>0</v>
      </c>
      <c r="FR18" s="73">
        <f>SUMIF($FO$13:$FO15,CONCATENATE("=",FO18),$GB$13:$GB15)</f>
        <v>0</v>
      </c>
      <c r="FS18" s="73">
        <f>4!DQ29</f>
        <v>0</v>
      </c>
      <c r="FT18" s="84" t="str">
        <f aca="true" t="shared" si="0" ref="FT18:FT23">IF(FQ18=FS18,"ДА","НЕТ")</f>
        <v>ДА</v>
      </c>
    </row>
    <row r="19" spans="171:176" ht="25.5" customHeight="1">
      <c r="FO19" s="300" t="str">
        <f>FQ9</f>
        <v>дизельное топливо</v>
      </c>
      <c r="FP19" s="291"/>
      <c r="FQ19" s="73">
        <f>SUMIF($FO$13:$FO15,CONCATENATE("=",FO19),$FZ$13:$FZ15)</f>
        <v>0</v>
      </c>
      <c r="FR19" s="73">
        <f>SUMIF($FO$13:$FO15,CONCATENATE("=",FO19),$GB$13:$GB15)</f>
        <v>0</v>
      </c>
      <c r="FS19" s="73">
        <f>4!DQ30</f>
        <v>0</v>
      </c>
      <c r="FT19" s="84" t="str">
        <f t="shared" si="0"/>
        <v>ДА</v>
      </c>
    </row>
    <row r="20" spans="171:176" ht="25.5" customHeight="1">
      <c r="FO20" s="300" t="str">
        <f>FR9</f>
        <v>сжиженный газ</v>
      </c>
      <c r="FP20" s="291"/>
      <c r="FQ20" s="73">
        <f>SUMIF($FO$13:$FO15,CONCATENATE("=",FO20),$FZ$13:$FZ15)</f>
        <v>0</v>
      </c>
      <c r="FR20" s="73">
        <f>SUMIF($FO$13:$FO15,CONCATENATE("=",FO20),$GB$13:$GB15)</f>
        <v>0</v>
      </c>
      <c r="FS20" s="73">
        <f>4!DQ31</f>
        <v>0</v>
      </c>
      <c r="FT20" s="84" t="str">
        <f t="shared" si="0"/>
        <v>ДА</v>
      </c>
    </row>
    <row r="21" spans="171:176" ht="25.5" customHeight="1">
      <c r="FO21" s="300" t="str">
        <f>FS9</f>
        <v>сжатый газ</v>
      </c>
      <c r="FP21" s="291"/>
      <c r="FQ21" s="73">
        <f>SUMIF($FO$13:$FO15,CONCATENATE("=",FO21),$FZ$13:$FZ15)</f>
        <v>0</v>
      </c>
      <c r="FR21" s="73">
        <f>SUMIF($FO$13:$FO15,CONCATENATE("=",FO21),$GB$13:$GB15)</f>
        <v>0</v>
      </c>
      <c r="FS21" s="73">
        <f>4!DQ32</f>
        <v>0</v>
      </c>
      <c r="FT21" s="84" t="str">
        <f t="shared" si="0"/>
        <v>ДА</v>
      </c>
    </row>
    <row r="22" spans="171:176" ht="25.5" customHeight="1">
      <c r="FO22" s="300" t="str">
        <f>FT9</f>
        <v>твердое топливо</v>
      </c>
      <c r="FP22" s="291"/>
      <c r="FQ22" s="73">
        <f>SUMIF($FO$13:$FO15,CONCATENATE("=",FO22),$FZ$13:$FZ15)</f>
        <v>0</v>
      </c>
      <c r="FR22" s="73">
        <f>SUMIF($FO$13:$FO15,CONCATENATE("=",FO22),$GB$13:$GB15)</f>
        <v>0</v>
      </c>
      <c r="FS22" s="73">
        <f>4!DQ33</f>
        <v>0</v>
      </c>
      <c r="FT22" s="84" t="str">
        <f t="shared" si="0"/>
        <v>ДА</v>
      </c>
    </row>
    <row r="23" spans="171:176" ht="25.5" customHeight="1" thickBot="1">
      <c r="FO23" s="290" t="str">
        <f>FU9</f>
        <v>жидкое топливо</v>
      </c>
      <c r="FP23" s="301"/>
      <c r="FQ23" s="80">
        <f>SUMIF($FO$13:$FO15,CONCATENATE("=",FO23),$FZ$13:$FZ15)</f>
        <v>0</v>
      </c>
      <c r="FR23" s="80">
        <f>SUMIF($FO$13:$FO15,CONCATENATE("=",FO23),$GB$13:$GB15)</f>
        <v>0</v>
      </c>
      <c r="FS23" s="80">
        <f>4!DQ34</f>
        <v>0</v>
      </c>
      <c r="FT23" s="82" t="str">
        <f t="shared" si="0"/>
        <v>ДА</v>
      </c>
    </row>
    <row r="24" ht="15.75" thickTop="1"/>
    <row r="43" spans="5:6" ht="15">
      <c r="E43" s="101" t="s">
        <v>782</v>
      </c>
      <c r="F43" s="101"/>
    </row>
    <row r="44" spans="5:6" ht="15">
      <c r="E44" s="101" t="s">
        <v>677</v>
      </c>
      <c r="F44" s="101" t="s">
        <v>142</v>
      </c>
    </row>
    <row r="45" spans="5:6" ht="15">
      <c r="E45" t="s">
        <v>1060</v>
      </c>
      <c r="F45" t="s">
        <v>783</v>
      </c>
    </row>
    <row r="46" spans="5:6" ht="15">
      <c r="E46" t="s">
        <v>1061</v>
      </c>
      <c r="F46" t="s">
        <v>784</v>
      </c>
    </row>
    <row r="47" spans="5:6" ht="15">
      <c r="E47" t="s">
        <v>342</v>
      </c>
      <c r="F47" t="s">
        <v>785</v>
      </c>
    </row>
    <row r="48" spans="5:6" ht="15">
      <c r="E48" t="s">
        <v>344</v>
      </c>
      <c r="F48" t="s">
        <v>786</v>
      </c>
    </row>
    <row r="49" spans="5:6" ht="15">
      <c r="E49" t="s">
        <v>346</v>
      </c>
      <c r="F49" t="s">
        <v>787</v>
      </c>
    </row>
    <row r="50" spans="5:6" ht="15">
      <c r="E50" t="s">
        <v>353</v>
      </c>
      <c r="F50" t="s">
        <v>788</v>
      </c>
    </row>
    <row r="51" spans="5:6" ht="15">
      <c r="E51" t="s">
        <v>357</v>
      </c>
      <c r="F51" t="s">
        <v>789</v>
      </c>
    </row>
    <row r="52" spans="5:6" ht="15">
      <c r="E52" t="s">
        <v>977</v>
      </c>
      <c r="F52" t="s">
        <v>790</v>
      </c>
    </row>
    <row r="53" spans="5:6" ht="15">
      <c r="E53" t="s">
        <v>981</v>
      </c>
      <c r="F53" t="s">
        <v>791</v>
      </c>
    </row>
  </sheetData>
  <mergeCells count="79">
    <mergeCell ref="FO20:FP20"/>
    <mergeCell ref="FO21:FP21"/>
    <mergeCell ref="FO22:FP22"/>
    <mergeCell ref="FO23:FP23"/>
    <mergeCell ref="BU11:BY12"/>
    <mergeCell ref="FO17:FP17"/>
    <mergeCell ref="FO18:FP18"/>
    <mergeCell ref="FO19:FP19"/>
    <mergeCell ref="FO16:FP16"/>
    <mergeCell ref="DR11:EC12"/>
    <mergeCell ref="A8:FK8"/>
    <mergeCell ref="A10:E12"/>
    <mergeCell ref="F10:V12"/>
    <mergeCell ref="W10:AM12"/>
    <mergeCell ref="AN10:AX12"/>
    <mergeCell ref="AY10:BI12"/>
    <mergeCell ref="BJ10:BT12"/>
    <mergeCell ref="BU10:FK10"/>
    <mergeCell ref="ED11:EY11"/>
    <mergeCell ref="EZ11:FK12"/>
    <mergeCell ref="BZ11:CK12"/>
    <mergeCell ref="CL11:CW12"/>
    <mergeCell ref="CX11:DQ11"/>
    <mergeCell ref="A13:E13"/>
    <mergeCell ref="F13:V13"/>
    <mergeCell ref="W13:AM13"/>
    <mergeCell ref="AN13:AX13"/>
    <mergeCell ref="CX13:DG13"/>
    <mergeCell ref="DH13:DQ13"/>
    <mergeCell ref="CX12:DG12"/>
    <mergeCell ref="AY13:BI13"/>
    <mergeCell ref="BJ13:BT13"/>
    <mergeCell ref="BU13:BY13"/>
    <mergeCell ref="BZ13:CK13"/>
    <mergeCell ref="CL13:CW13"/>
    <mergeCell ref="AY14:BI14"/>
    <mergeCell ref="BJ14:BT14"/>
    <mergeCell ref="BU14:BY14"/>
    <mergeCell ref="BZ14:CK14"/>
    <mergeCell ref="A15:E15"/>
    <mergeCell ref="F15:V15"/>
    <mergeCell ref="W15:AM15"/>
    <mergeCell ref="AN15:AX15"/>
    <mergeCell ref="AY15:BI15"/>
    <mergeCell ref="BJ15:BT15"/>
    <mergeCell ref="BU15:BY15"/>
    <mergeCell ref="BZ15:CK15"/>
    <mergeCell ref="CL15:CW15"/>
    <mergeCell ref="CX15:DG15"/>
    <mergeCell ref="DH15:DQ15"/>
    <mergeCell ref="DR15:EC15"/>
    <mergeCell ref="FP11:FQ11"/>
    <mergeCell ref="FR11:FS11"/>
    <mergeCell ref="ED15:EN15"/>
    <mergeCell ref="EO15:EY15"/>
    <mergeCell ref="EZ15:FK15"/>
    <mergeCell ref="ED13:EN13"/>
    <mergeCell ref="EO13:EY13"/>
    <mergeCell ref="ED14:EN14"/>
    <mergeCell ref="EO14:EY14"/>
    <mergeCell ref="EZ14:FK14"/>
    <mergeCell ref="FX11:FY11"/>
    <mergeCell ref="GD11:GE11"/>
    <mergeCell ref="FZ11:GC11"/>
    <mergeCell ref="FT11:FW11"/>
    <mergeCell ref="A14:E14"/>
    <mergeCell ref="F14:V14"/>
    <mergeCell ref="W14:AM14"/>
    <mergeCell ref="AN14:AX14"/>
    <mergeCell ref="FO11:FO12"/>
    <mergeCell ref="EZ13:FK13"/>
    <mergeCell ref="CL14:CW14"/>
    <mergeCell ref="CX14:DG14"/>
    <mergeCell ref="DH14:DQ14"/>
    <mergeCell ref="DR14:EC14"/>
    <mergeCell ref="DR13:EC13"/>
    <mergeCell ref="DH12:DQ12"/>
    <mergeCell ref="ED12:EN12"/>
    <mergeCell ref="EO12:EY12"/>
  </mergeCells>
  <dataValidations count="8">
    <dataValidation allowBlank="1" showInputMessage="1" showErrorMessage="1" promptTitle="Предупреждение" prompt="Ячейка содержит формулу.&#10;Ручной ввод не рекомендуется.&#10;Для корректного ввода — внесите значения в промежуточную  таблицу справа." sqref="AY13:BT15 CX13:FK15"/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Q13:FQ14 FQ15">
      <formula1>$FP$8:$FQ$8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S13:FS15">
      <formula1>$FR$8:$FS$8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U13:FU14 FU15 FW13:FW14 FW15">
      <formula1>$FT$8:$GA$8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Y13:FY15">
      <formula1>$FX$9:$FY$9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GA13:GA14 GA15 GE13:GE14 GE15 GC13:GC14 GC15">
      <formula1>$FZ$9:$GC$9</formula1>
    </dataValidation>
    <dataValidation errorStyle="warning" type="list" allowBlank="1" showInputMessage="1" showErrorMessage="1" promptTitle="Рекомендация" prompt="Выберите доступный вид моторного топлива в выпадающем списке" errorTitle="Предупреждение" error="Недопустимое значение" sqref="FO13:FO15">
      <formula1>$FO$9:$FU$9</formula1>
    </dataValidation>
    <dataValidation type="list" allowBlank="1" showInputMessage="1" showErrorMessage="1" promptTitle="Рекомендация" prompt="Выберите доступное значение в выпадающем списке" sqref="F13:V15">
      <formula1>$F$45:$F$53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22"/>
    <pageSetUpPr fitToPage="1"/>
  </sheetPr>
  <dimension ref="A1:FK26"/>
  <sheetViews>
    <sheetView view="pageBreakPreview" zoomScaleSheetLayoutView="100" workbookViewId="0" topLeftCell="A1">
      <selection activeCell="H11" sqref="H11:BE12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335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5" customFormat="1" ht="15" customHeight="1">
      <c r="A8" s="117" t="s">
        <v>553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</row>
    <row r="9" spans="1:167" s="2" customFormat="1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</row>
    <row r="10" s="2" customFormat="1" ht="15" customHeight="1">
      <c r="FK10" s="30" t="s">
        <v>336</v>
      </c>
    </row>
    <row r="11" spans="1:167" s="2" customFormat="1" ht="26.25" customHeight="1">
      <c r="A11" s="119" t="s">
        <v>1128</v>
      </c>
      <c r="B11" s="106"/>
      <c r="C11" s="106"/>
      <c r="D11" s="106"/>
      <c r="E11" s="106"/>
      <c r="F11" s="106"/>
      <c r="G11" s="107"/>
      <c r="H11" s="119" t="s">
        <v>1177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7"/>
      <c r="BF11" s="286" t="s">
        <v>540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53"/>
      <c r="CX11" s="154" t="s">
        <v>804</v>
      </c>
      <c r="CY11" s="155"/>
      <c r="CZ11" s="155"/>
      <c r="DA11" s="155"/>
      <c r="DB11" s="155"/>
      <c r="DC11" s="155"/>
      <c r="DD11" s="155"/>
      <c r="DE11" s="155"/>
      <c r="DF11" s="155"/>
      <c r="DG11" s="155"/>
      <c r="DH11" s="156"/>
      <c r="DI11" s="286" t="s">
        <v>554</v>
      </c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53"/>
    </row>
    <row r="12" spans="1:167" s="2" customFormat="1" ht="13.5" customHeight="1">
      <c r="A12" s="108"/>
      <c r="B12" s="109"/>
      <c r="C12" s="109"/>
      <c r="D12" s="109"/>
      <c r="E12" s="109"/>
      <c r="F12" s="109"/>
      <c r="G12" s="103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3"/>
      <c r="BF12" s="247">
        <f>BQ12-1</f>
        <v>2015</v>
      </c>
      <c r="BG12" s="104"/>
      <c r="BH12" s="104"/>
      <c r="BI12" s="104"/>
      <c r="BJ12" s="104"/>
      <c r="BK12" s="104"/>
      <c r="BL12" s="104"/>
      <c r="BM12" s="104"/>
      <c r="BN12" s="104"/>
      <c r="BO12" s="104"/>
      <c r="BP12" s="153"/>
      <c r="BQ12" s="247">
        <f>CB12-1</f>
        <v>2016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53"/>
      <c r="CB12" s="247">
        <f>CM12-1</f>
        <v>2017</v>
      </c>
      <c r="CC12" s="104"/>
      <c r="CD12" s="104"/>
      <c r="CE12" s="104"/>
      <c r="CF12" s="104"/>
      <c r="CG12" s="104"/>
      <c r="CH12" s="104"/>
      <c r="CI12" s="104"/>
      <c r="CJ12" s="104"/>
      <c r="CK12" s="104"/>
      <c r="CL12" s="153"/>
      <c r="CM12" s="247">
        <f>4!DE11</f>
        <v>2018</v>
      </c>
      <c r="CN12" s="104"/>
      <c r="CO12" s="104"/>
      <c r="CP12" s="104"/>
      <c r="CQ12" s="104"/>
      <c r="CR12" s="104"/>
      <c r="CS12" s="104"/>
      <c r="CT12" s="104"/>
      <c r="CU12" s="104"/>
      <c r="CV12" s="104"/>
      <c r="CW12" s="153"/>
      <c r="CX12" s="157"/>
      <c r="CY12" s="158"/>
      <c r="CZ12" s="158"/>
      <c r="DA12" s="158"/>
      <c r="DB12" s="158"/>
      <c r="DC12" s="158"/>
      <c r="DD12" s="158"/>
      <c r="DE12" s="158"/>
      <c r="DF12" s="158"/>
      <c r="DG12" s="158"/>
      <c r="DH12" s="159"/>
      <c r="DI12" s="247">
        <f>CM12+2</f>
        <v>2020</v>
      </c>
      <c r="DJ12" s="104"/>
      <c r="DK12" s="104"/>
      <c r="DL12" s="104"/>
      <c r="DM12" s="104"/>
      <c r="DN12" s="104"/>
      <c r="DO12" s="104"/>
      <c r="DP12" s="104"/>
      <c r="DQ12" s="104"/>
      <c r="DR12" s="104"/>
      <c r="DS12" s="153"/>
      <c r="DT12" s="247">
        <f>DI12+1</f>
        <v>2021</v>
      </c>
      <c r="DU12" s="104"/>
      <c r="DV12" s="104"/>
      <c r="DW12" s="104"/>
      <c r="DX12" s="104"/>
      <c r="DY12" s="104"/>
      <c r="DZ12" s="104"/>
      <c r="EA12" s="104"/>
      <c r="EB12" s="104"/>
      <c r="EC12" s="104"/>
      <c r="ED12" s="153"/>
      <c r="EE12" s="247">
        <f>DT12+1</f>
        <v>2022</v>
      </c>
      <c r="EF12" s="104"/>
      <c r="EG12" s="104"/>
      <c r="EH12" s="104"/>
      <c r="EI12" s="104"/>
      <c r="EJ12" s="104"/>
      <c r="EK12" s="104"/>
      <c r="EL12" s="104"/>
      <c r="EM12" s="104"/>
      <c r="EN12" s="104"/>
      <c r="EO12" s="153"/>
      <c r="EP12" s="247">
        <f>EE12+1</f>
        <v>2023</v>
      </c>
      <c r="EQ12" s="104"/>
      <c r="ER12" s="104"/>
      <c r="ES12" s="104"/>
      <c r="ET12" s="104"/>
      <c r="EU12" s="104"/>
      <c r="EV12" s="104"/>
      <c r="EW12" s="104"/>
      <c r="EX12" s="104"/>
      <c r="EY12" s="104"/>
      <c r="EZ12" s="153"/>
      <c r="FA12" s="247">
        <f>EP12+1</f>
        <v>2024</v>
      </c>
      <c r="FB12" s="104"/>
      <c r="FC12" s="104"/>
      <c r="FD12" s="104"/>
      <c r="FE12" s="104"/>
      <c r="FF12" s="104"/>
      <c r="FG12" s="104"/>
      <c r="FH12" s="104"/>
      <c r="FI12" s="104"/>
      <c r="FJ12" s="104"/>
      <c r="FK12" s="153"/>
    </row>
    <row r="13" spans="1:167" s="2" customFormat="1" ht="13.5" customHeight="1">
      <c r="A13" s="233" t="s">
        <v>1060</v>
      </c>
      <c r="B13" s="234"/>
      <c r="C13" s="234"/>
      <c r="D13" s="234"/>
      <c r="E13" s="234"/>
      <c r="F13" s="234"/>
      <c r="G13" s="235"/>
      <c r="H13" s="12"/>
      <c r="I13" s="227" t="s">
        <v>1179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8"/>
    </row>
    <row r="14" spans="1:167" s="2" customFormat="1" ht="13.5" customHeight="1">
      <c r="A14" s="233" t="s">
        <v>488</v>
      </c>
      <c r="B14" s="234"/>
      <c r="C14" s="234"/>
      <c r="D14" s="234"/>
      <c r="E14" s="234"/>
      <c r="F14" s="234"/>
      <c r="G14" s="235"/>
      <c r="H14" s="12"/>
      <c r="I14" s="220" t="s">
        <v>1180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1"/>
      <c r="BF14" s="278"/>
      <c r="BG14" s="279"/>
      <c r="BH14" s="279"/>
      <c r="BI14" s="279"/>
      <c r="BJ14" s="279"/>
      <c r="BK14" s="279"/>
      <c r="BL14" s="279"/>
      <c r="BM14" s="279"/>
      <c r="BN14" s="279"/>
      <c r="BO14" s="279"/>
      <c r="BP14" s="280"/>
      <c r="BQ14" s="278"/>
      <c r="BR14" s="279"/>
      <c r="BS14" s="279"/>
      <c r="BT14" s="279"/>
      <c r="BU14" s="279"/>
      <c r="BV14" s="279"/>
      <c r="BW14" s="279"/>
      <c r="BX14" s="279"/>
      <c r="BY14" s="279"/>
      <c r="BZ14" s="279"/>
      <c r="CA14" s="280"/>
      <c r="CB14" s="278"/>
      <c r="CC14" s="279"/>
      <c r="CD14" s="279"/>
      <c r="CE14" s="279"/>
      <c r="CF14" s="279"/>
      <c r="CG14" s="279"/>
      <c r="CH14" s="279"/>
      <c r="CI14" s="279"/>
      <c r="CJ14" s="279"/>
      <c r="CK14" s="279"/>
      <c r="CL14" s="280"/>
      <c r="CM14" s="278"/>
      <c r="CN14" s="279"/>
      <c r="CO14" s="279"/>
      <c r="CP14" s="279"/>
      <c r="CQ14" s="279"/>
      <c r="CR14" s="279"/>
      <c r="CS14" s="279"/>
      <c r="CT14" s="279"/>
      <c r="CU14" s="279"/>
      <c r="CV14" s="279"/>
      <c r="CW14" s="280"/>
      <c r="CX14" s="278"/>
      <c r="CY14" s="279"/>
      <c r="CZ14" s="279"/>
      <c r="DA14" s="279"/>
      <c r="DB14" s="279"/>
      <c r="DC14" s="279"/>
      <c r="DD14" s="279"/>
      <c r="DE14" s="279"/>
      <c r="DF14" s="279"/>
      <c r="DG14" s="279"/>
      <c r="DH14" s="280"/>
      <c r="DI14" s="278"/>
      <c r="DJ14" s="279"/>
      <c r="DK14" s="279"/>
      <c r="DL14" s="279"/>
      <c r="DM14" s="279"/>
      <c r="DN14" s="279"/>
      <c r="DO14" s="279"/>
      <c r="DP14" s="279"/>
      <c r="DQ14" s="279"/>
      <c r="DR14" s="279"/>
      <c r="DS14" s="280"/>
      <c r="DT14" s="278"/>
      <c r="DU14" s="279"/>
      <c r="DV14" s="279"/>
      <c r="DW14" s="279"/>
      <c r="DX14" s="279"/>
      <c r="DY14" s="279"/>
      <c r="DZ14" s="279"/>
      <c r="EA14" s="279"/>
      <c r="EB14" s="279"/>
      <c r="EC14" s="279"/>
      <c r="ED14" s="280"/>
      <c r="EE14" s="278"/>
      <c r="EF14" s="279"/>
      <c r="EG14" s="279"/>
      <c r="EH14" s="279"/>
      <c r="EI14" s="279"/>
      <c r="EJ14" s="279"/>
      <c r="EK14" s="279"/>
      <c r="EL14" s="279"/>
      <c r="EM14" s="279"/>
      <c r="EN14" s="279"/>
      <c r="EO14" s="280"/>
      <c r="EP14" s="278"/>
      <c r="EQ14" s="279"/>
      <c r="ER14" s="279"/>
      <c r="ES14" s="279"/>
      <c r="ET14" s="279"/>
      <c r="EU14" s="279"/>
      <c r="EV14" s="279"/>
      <c r="EW14" s="279"/>
      <c r="EX14" s="279"/>
      <c r="EY14" s="279"/>
      <c r="EZ14" s="280"/>
      <c r="FA14" s="278"/>
      <c r="FB14" s="279"/>
      <c r="FC14" s="279"/>
      <c r="FD14" s="279"/>
      <c r="FE14" s="279"/>
      <c r="FF14" s="279"/>
      <c r="FG14" s="279"/>
      <c r="FH14" s="279"/>
      <c r="FI14" s="279"/>
      <c r="FJ14" s="279"/>
      <c r="FK14" s="280"/>
    </row>
    <row r="15" spans="1:167" s="2" customFormat="1" ht="13.5" customHeight="1">
      <c r="A15" s="233" t="s">
        <v>951</v>
      </c>
      <c r="B15" s="234"/>
      <c r="C15" s="234"/>
      <c r="D15" s="234"/>
      <c r="E15" s="234"/>
      <c r="F15" s="234"/>
      <c r="G15" s="235"/>
      <c r="H15" s="12"/>
      <c r="I15" s="220" t="s">
        <v>1181</v>
      </c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1"/>
      <c r="BF15" s="278"/>
      <c r="BG15" s="279"/>
      <c r="BH15" s="279"/>
      <c r="BI15" s="279"/>
      <c r="BJ15" s="279"/>
      <c r="BK15" s="279"/>
      <c r="BL15" s="279"/>
      <c r="BM15" s="279"/>
      <c r="BN15" s="279"/>
      <c r="BO15" s="279"/>
      <c r="BP15" s="280"/>
      <c r="BQ15" s="278"/>
      <c r="BR15" s="279"/>
      <c r="BS15" s="279"/>
      <c r="BT15" s="279"/>
      <c r="BU15" s="279"/>
      <c r="BV15" s="279"/>
      <c r="BW15" s="279"/>
      <c r="BX15" s="279"/>
      <c r="BY15" s="279"/>
      <c r="BZ15" s="279"/>
      <c r="CA15" s="280"/>
      <c r="CB15" s="278"/>
      <c r="CC15" s="279"/>
      <c r="CD15" s="279"/>
      <c r="CE15" s="279"/>
      <c r="CF15" s="279"/>
      <c r="CG15" s="279"/>
      <c r="CH15" s="279"/>
      <c r="CI15" s="279"/>
      <c r="CJ15" s="279"/>
      <c r="CK15" s="279"/>
      <c r="CL15" s="280"/>
      <c r="CM15" s="278"/>
      <c r="CN15" s="279"/>
      <c r="CO15" s="279"/>
      <c r="CP15" s="279"/>
      <c r="CQ15" s="279"/>
      <c r="CR15" s="279"/>
      <c r="CS15" s="279"/>
      <c r="CT15" s="279"/>
      <c r="CU15" s="279"/>
      <c r="CV15" s="279"/>
      <c r="CW15" s="280"/>
      <c r="CX15" s="278"/>
      <c r="CY15" s="279"/>
      <c r="CZ15" s="279"/>
      <c r="DA15" s="279"/>
      <c r="DB15" s="279"/>
      <c r="DC15" s="279"/>
      <c r="DD15" s="279"/>
      <c r="DE15" s="279"/>
      <c r="DF15" s="279"/>
      <c r="DG15" s="279"/>
      <c r="DH15" s="280"/>
      <c r="DI15" s="278"/>
      <c r="DJ15" s="279"/>
      <c r="DK15" s="279"/>
      <c r="DL15" s="279"/>
      <c r="DM15" s="279"/>
      <c r="DN15" s="279"/>
      <c r="DO15" s="279"/>
      <c r="DP15" s="279"/>
      <c r="DQ15" s="279"/>
      <c r="DR15" s="279"/>
      <c r="DS15" s="280"/>
      <c r="DT15" s="278"/>
      <c r="DU15" s="279"/>
      <c r="DV15" s="279"/>
      <c r="DW15" s="279"/>
      <c r="DX15" s="279"/>
      <c r="DY15" s="279"/>
      <c r="DZ15" s="279"/>
      <c r="EA15" s="279"/>
      <c r="EB15" s="279"/>
      <c r="EC15" s="279"/>
      <c r="ED15" s="280"/>
      <c r="EE15" s="278"/>
      <c r="EF15" s="279"/>
      <c r="EG15" s="279"/>
      <c r="EH15" s="279"/>
      <c r="EI15" s="279"/>
      <c r="EJ15" s="279"/>
      <c r="EK15" s="279"/>
      <c r="EL15" s="279"/>
      <c r="EM15" s="279"/>
      <c r="EN15" s="279"/>
      <c r="EO15" s="280"/>
      <c r="EP15" s="278"/>
      <c r="EQ15" s="279"/>
      <c r="ER15" s="279"/>
      <c r="ES15" s="279"/>
      <c r="ET15" s="279"/>
      <c r="EU15" s="279"/>
      <c r="EV15" s="279"/>
      <c r="EW15" s="279"/>
      <c r="EX15" s="279"/>
      <c r="EY15" s="279"/>
      <c r="EZ15" s="280"/>
      <c r="FA15" s="278"/>
      <c r="FB15" s="279"/>
      <c r="FC15" s="279"/>
      <c r="FD15" s="279"/>
      <c r="FE15" s="279"/>
      <c r="FF15" s="279"/>
      <c r="FG15" s="279"/>
      <c r="FH15" s="279"/>
      <c r="FI15" s="279"/>
      <c r="FJ15" s="279"/>
      <c r="FK15" s="280"/>
    </row>
    <row r="16" spans="1:167" s="2" customFormat="1" ht="13.5" customHeight="1">
      <c r="A16" s="233"/>
      <c r="B16" s="234"/>
      <c r="C16" s="234"/>
      <c r="D16" s="234"/>
      <c r="E16" s="234"/>
      <c r="F16" s="234"/>
      <c r="G16" s="235"/>
      <c r="H16" s="12"/>
      <c r="I16" s="220" t="s">
        <v>1182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40"/>
      <c r="BF16" s="278" t="str">
        <f>PN(SUM(BF14,BF15))</f>
        <v>—</v>
      </c>
      <c r="BG16" s="279"/>
      <c r="BH16" s="279"/>
      <c r="BI16" s="279"/>
      <c r="BJ16" s="279"/>
      <c r="BK16" s="279"/>
      <c r="BL16" s="279"/>
      <c r="BM16" s="279"/>
      <c r="BN16" s="279"/>
      <c r="BO16" s="279"/>
      <c r="BP16" s="280"/>
      <c r="BQ16" s="278" t="str">
        <f>PN(SUM(BQ14,BQ15))</f>
        <v>—</v>
      </c>
      <c r="BR16" s="279"/>
      <c r="BS16" s="279"/>
      <c r="BT16" s="279"/>
      <c r="BU16" s="279"/>
      <c r="BV16" s="279"/>
      <c r="BW16" s="279"/>
      <c r="BX16" s="279"/>
      <c r="BY16" s="279"/>
      <c r="BZ16" s="279"/>
      <c r="CA16" s="280"/>
      <c r="CB16" s="278" t="str">
        <f>PN(SUM(CB14,CB15))</f>
        <v>—</v>
      </c>
      <c r="CC16" s="279"/>
      <c r="CD16" s="279"/>
      <c r="CE16" s="279"/>
      <c r="CF16" s="279"/>
      <c r="CG16" s="279"/>
      <c r="CH16" s="279"/>
      <c r="CI16" s="279"/>
      <c r="CJ16" s="279"/>
      <c r="CK16" s="279"/>
      <c r="CL16" s="280"/>
      <c r="CM16" s="278" t="str">
        <f>PN(SUM(CM14,CM15))</f>
        <v>—</v>
      </c>
      <c r="CN16" s="279"/>
      <c r="CO16" s="279"/>
      <c r="CP16" s="279"/>
      <c r="CQ16" s="279"/>
      <c r="CR16" s="279"/>
      <c r="CS16" s="279"/>
      <c r="CT16" s="279"/>
      <c r="CU16" s="279"/>
      <c r="CV16" s="279"/>
      <c r="CW16" s="280"/>
      <c r="CX16" s="278" t="str">
        <f>PN(SUM(CX14,CX15))</f>
        <v>—</v>
      </c>
      <c r="CY16" s="279"/>
      <c r="CZ16" s="279"/>
      <c r="DA16" s="279"/>
      <c r="DB16" s="279"/>
      <c r="DC16" s="279"/>
      <c r="DD16" s="279"/>
      <c r="DE16" s="279"/>
      <c r="DF16" s="279"/>
      <c r="DG16" s="279"/>
      <c r="DH16" s="280"/>
      <c r="DI16" s="278" t="str">
        <f>PN(SUM(DI14,DI15))</f>
        <v>—</v>
      </c>
      <c r="DJ16" s="279"/>
      <c r="DK16" s="279"/>
      <c r="DL16" s="279"/>
      <c r="DM16" s="279"/>
      <c r="DN16" s="279"/>
      <c r="DO16" s="279"/>
      <c r="DP16" s="279"/>
      <c r="DQ16" s="279"/>
      <c r="DR16" s="279"/>
      <c r="DS16" s="280"/>
      <c r="DT16" s="278" t="str">
        <f>PN(SUM(DT14,DT15))</f>
        <v>—</v>
      </c>
      <c r="DU16" s="279"/>
      <c r="DV16" s="279"/>
      <c r="DW16" s="279"/>
      <c r="DX16" s="279"/>
      <c r="DY16" s="279"/>
      <c r="DZ16" s="279"/>
      <c r="EA16" s="279"/>
      <c r="EB16" s="279"/>
      <c r="EC16" s="279"/>
      <c r="ED16" s="280"/>
      <c r="EE16" s="278" t="str">
        <f>PN(SUM(EE14,EE15))</f>
        <v>—</v>
      </c>
      <c r="EF16" s="279"/>
      <c r="EG16" s="279"/>
      <c r="EH16" s="279"/>
      <c r="EI16" s="279"/>
      <c r="EJ16" s="279"/>
      <c r="EK16" s="279"/>
      <c r="EL16" s="279"/>
      <c r="EM16" s="279"/>
      <c r="EN16" s="279"/>
      <c r="EO16" s="280"/>
      <c r="EP16" s="278" t="str">
        <f>PN(SUM(EP14,EP15))</f>
        <v>—</v>
      </c>
      <c r="EQ16" s="279"/>
      <c r="ER16" s="279"/>
      <c r="ES16" s="279"/>
      <c r="ET16" s="279"/>
      <c r="EU16" s="279"/>
      <c r="EV16" s="279"/>
      <c r="EW16" s="279"/>
      <c r="EX16" s="279"/>
      <c r="EY16" s="279"/>
      <c r="EZ16" s="280"/>
      <c r="FA16" s="278" t="str">
        <f>PN(SUM(FA14,FA15))</f>
        <v>—</v>
      </c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2" customFormat="1" ht="13.5" customHeight="1">
      <c r="A17" s="233" t="s">
        <v>1061</v>
      </c>
      <c r="B17" s="234"/>
      <c r="C17" s="234"/>
      <c r="D17" s="234"/>
      <c r="E17" s="234"/>
      <c r="F17" s="234"/>
      <c r="G17" s="235"/>
      <c r="H17" s="12"/>
      <c r="I17" s="227" t="s">
        <v>1183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8"/>
    </row>
    <row r="18" spans="1:167" s="2" customFormat="1" ht="13.5" customHeight="1">
      <c r="A18" s="255" t="s">
        <v>1197</v>
      </c>
      <c r="B18" s="256"/>
      <c r="C18" s="256"/>
      <c r="D18" s="256"/>
      <c r="E18" s="256"/>
      <c r="F18" s="304"/>
      <c r="G18" s="257"/>
      <c r="H18" s="49"/>
      <c r="I18" s="276" t="s">
        <v>337</v>
      </c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7"/>
      <c r="BF18" s="278" t="str">
        <f>PN(SUM(BF19:BF20))</f>
        <v>—</v>
      </c>
      <c r="BG18" s="279"/>
      <c r="BH18" s="279"/>
      <c r="BI18" s="279"/>
      <c r="BJ18" s="279"/>
      <c r="BK18" s="279"/>
      <c r="BL18" s="279"/>
      <c r="BM18" s="279"/>
      <c r="BN18" s="279"/>
      <c r="BO18" s="279"/>
      <c r="BP18" s="280"/>
      <c r="BQ18" s="278" t="str">
        <f>PN(SUM(BQ19:BQ20))</f>
        <v>—</v>
      </c>
      <c r="BR18" s="279"/>
      <c r="BS18" s="279"/>
      <c r="BT18" s="279"/>
      <c r="BU18" s="279"/>
      <c r="BV18" s="279"/>
      <c r="BW18" s="279"/>
      <c r="BX18" s="279"/>
      <c r="BY18" s="279"/>
      <c r="BZ18" s="279"/>
      <c r="CA18" s="280"/>
      <c r="CB18" s="278" t="str">
        <f>PN(SUM(CB19:CB20))</f>
        <v>—</v>
      </c>
      <c r="CC18" s="279"/>
      <c r="CD18" s="279"/>
      <c r="CE18" s="279"/>
      <c r="CF18" s="279"/>
      <c r="CG18" s="279"/>
      <c r="CH18" s="279"/>
      <c r="CI18" s="279"/>
      <c r="CJ18" s="279"/>
      <c r="CK18" s="279"/>
      <c r="CL18" s="280"/>
      <c r="CM18" s="278" t="str">
        <f>PN(SUM(CM19:CM20))</f>
        <v>—</v>
      </c>
      <c r="CN18" s="279"/>
      <c r="CO18" s="279"/>
      <c r="CP18" s="279"/>
      <c r="CQ18" s="279"/>
      <c r="CR18" s="279"/>
      <c r="CS18" s="279"/>
      <c r="CT18" s="279"/>
      <c r="CU18" s="279"/>
      <c r="CV18" s="279"/>
      <c r="CW18" s="280"/>
      <c r="CX18" s="278" t="str">
        <f>PN(SUM(CX19:CX20))</f>
        <v>—</v>
      </c>
      <c r="CY18" s="279"/>
      <c r="CZ18" s="279"/>
      <c r="DA18" s="279"/>
      <c r="DB18" s="279"/>
      <c r="DC18" s="279"/>
      <c r="DD18" s="279"/>
      <c r="DE18" s="279"/>
      <c r="DF18" s="279"/>
      <c r="DG18" s="279"/>
      <c r="DH18" s="280"/>
      <c r="DI18" s="278" t="str">
        <f>PN(SUM(DI19:DI20))</f>
        <v>—</v>
      </c>
      <c r="DJ18" s="279"/>
      <c r="DK18" s="279"/>
      <c r="DL18" s="279"/>
      <c r="DM18" s="279"/>
      <c r="DN18" s="279"/>
      <c r="DO18" s="279"/>
      <c r="DP18" s="279"/>
      <c r="DQ18" s="279"/>
      <c r="DR18" s="279"/>
      <c r="DS18" s="280"/>
      <c r="DT18" s="278" t="str">
        <f>PN(SUM(DT19:DT20))</f>
        <v>—</v>
      </c>
      <c r="DU18" s="279"/>
      <c r="DV18" s="279"/>
      <c r="DW18" s="279"/>
      <c r="DX18" s="279"/>
      <c r="DY18" s="279"/>
      <c r="DZ18" s="279"/>
      <c r="EA18" s="279"/>
      <c r="EB18" s="279"/>
      <c r="EC18" s="279"/>
      <c r="ED18" s="280"/>
      <c r="EE18" s="278" t="str">
        <f>PN(SUM(EE19:EE20))</f>
        <v>—</v>
      </c>
      <c r="EF18" s="279"/>
      <c r="EG18" s="279"/>
      <c r="EH18" s="279"/>
      <c r="EI18" s="279"/>
      <c r="EJ18" s="279"/>
      <c r="EK18" s="279"/>
      <c r="EL18" s="279"/>
      <c r="EM18" s="279"/>
      <c r="EN18" s="279"/>
      <c r="EO18" s="280"/>
      <c r="EP18" s="278" t="str">
        <f>PN(SUM(EP19:EP20))</f>
        <v>—</v>
      </c>
      <c r="EQ18" s="279"/>
      <c r="ER18" s="279"/>
      <c r="ES18" s="279"/>
      <c r="ET18" s="279"/>
      <c r="EU18" s="279"/>
      <c r="EV18" s="279"/>
      <c r="EW18" s="279"/>
      <c r="EX18" s="279"/>
      <c r="EY18" s="279"/>
      <c r="EZ18" s="280"/>
      <c r="FA18" s="278" t="str">
        <f>PN(SUM(FA19:FA20))</f>
        <v>—</v>
      </c>
      <c r="FB18" s="279"/>
      <c r="FC18" s="279"/>
      <c r="FD18" s="279"/>
      <c r="FE18" s="279"/>
      <c r="FF18" s="279"/>
      <c r="FG18" s="279"/>
      <c r="FH18" s="279"/>
      <c r="FI18" s="279"/>
      <c r="FJ18" s="279"/>
      <c r="FK18" s="280"/>
    </row>
    <row r="19" spans="1:167" s="2" customFormat="1" ht="13.5" customHeight="1">
      <c r="A19" s="233" t="s">
        <v>419</v>
      </c>
      <c r="B19" s="234"/>
      <c r="C19" s="234"/>
      <c r="D19" s="234"/>
      <c r="E19" s="234"/>
      <c r="F19" s="234"/>
      <c r="G19" s="235"/>
      <c r="H19" s="12"/>
      <c r="I19" s="220" t="s">
        <v>96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278"/>
      <c r="BG19" s="279"/>
      <c r="BH19" s="279"/>
      <c r="BI19" s="279"/>
      <c r="BJ19" s="279"/>
      <c r="BK19" s="279"/>
      <c r="BL19" s="279"/>
      <c r="BM19" s="279"/>
      <c r="BN19" s="279"/>
      <c r="BO19" s="279"/>
      <c r="BP19" s="280"/>
      <c r="BQ19" s="278"/>
      <c r="BR19" s="279"/>
      <c r="BS19" s="279"/>
      <c r="BT19" s="279"/>
      <c r="BU19" s="279"/>
      <c r="BV19" s="279"/>
      <c r="BW19" s="279"/>
      <c r="BX19" s="279"/>
      <c r="BY19" s="279"/>
      <c r="BZ19" s="279"/>
      <c r="CA19" s="280"/>
      <c r="CB19" s="278"/>
      <c r="CC19" s="279"/>
      <c r="CD19" s="279"/>
      <c r="CE19" s="279"/>
      <c r="CF19" s="279"/>
      <c r="CG19" s="279"/>
      <c r="CH19" s="279"/>
      <c r="CI19" s="279"/>
      <c r="CJ19" s="279"/>
      <c r="CK19" s="279"/>
      <c r="CL19" s="280"/>
      <c r="CM19" s="278"/>
      <c r="CN19" s="279"/>
      <c r="CO19" s="279"/>
      <c r="CP19" s="279"/>
      <c r="CQ19" s="279"/>
      <c r="CR19" s="279"/>
      <c r="CS19" s="279"/>
      <c r="CT19" s="279"/>
      <c r="CU19" s="279"/>
      <c r="CV19" s="279"/>
      <c r="CW19" s="280"/>
      <c r="CX19" s="278"/>
      <c r="CY19" s="279"/>
      <c r="CZ19" s="279"/>
      <c r="DA19" s="279"/>
      <c r="DB19" s="279"/>
      <c r="DC19" s="279"/>
      <c r="DD19" s="279"/>
      <c r="DE19" s="279"/>
      <c r="DF19" s="279"/>
      <c r="DG19" s="279"/>
      <c r="DH19" s="280"/>
      <c r="DI19" s="278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278"/>
      <c r="DU19" s="279"/>
      <c r="DV19" s="279"/>
      <c r="DW19" s="279"/>
      <c r="DX19" s="279"/>
      <c r="DY19" s="279"/>
      <c r="DZ19" s="279"/>
      <c r="EA19" s="279"/>
      <c r="EB19" s="279"/>
      <c r="EC19" s="279"/>
      <c r="ED19" s="280"/>
      <c r="EE19" s="278"/>
      <c r="EF19" s="279"/>
      <c r="EG19" s="279"/>
      <c r="EH19" s="279"/>
      <c r="EI19" s="279"/>
      <c r="EJ19" s="279"/>
      <c r="EK19" s="279"/>
      <c r="EL19" s="279"/>
      <c r="EM19" s="279"/>
      <c r="EN19" s="279"/>
      <c r="EO19" s="280"/>
      <c r="EP19" s="278"/>
      <c r="EQ19" s="279"/>
      <c r="ER19" s="279"/>
      <c r="ES19" s="279"/>
      <c r="ET19" s="279"/>
      <c r="EU19" s="279"/>
      <c r="EV19" s="279"/>
      <c r="EW19" s="279"/>
      <c r="EX19" s="279"/>
      <c r="EY19" s="279"/>
      <c r="EZ19" s="280"/>
      <c r="FA19" s="278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s="2" customFormat="1" ht="13.5" customHeight="1">
      <c r="A20" s="233" t="s">
        <v>97</v>
      </c>
      <c r="B20" s="234"/>
      <c r="C20" s="234"/>
      <c r="D20" s="234"/>
      <c r="E20" s="234"/>
      <c r="F20" s="234"/>
      <c r="G20" s="235"/>
      <c r="H20" s="12"/>
      <c r="I20" s="220" t="s">
        <v>338</v>
      </c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278"/>
      <c r="BG20" s="279"/>
      <c r="BH20" s="279"/>
      <c r="BI20" s="279"/>
      <c r="BJ20" s="279"/>
      <c r="BK20" s="279"/>
      <c r="BL20" s="279"/>
      <c r="BM20" s="279"/>
      <c r="BN20" s="279"/>
      <c r="BO20" s="279"/>
      <c r="BP20" s="280"/>
      <c r="BQ20" s="278"/>
      <c r="BR20" s="279"/>
      <c r="BS20" s="279"/>
      <c r="BT20" s="279"/>
      <c r="BU20" s="279"/>
      <c r="BV20" s="279"/>
      <c r="BW20" s="279"/>
      <c r="BX20" s="279"/>
      <c r="BY20" s="279"/>
      <c r="BZ20" s="279"/>
      <c r="CA20" s="280"/>
      <c r="CB20" s="278"/>
      <c r="CC20" s="279"/>
      <c r="CD20" s="279"/>
      <c r="CE20" s="279"/>
      <c r="CF20" s="279"/>
      <c r="CG20" s="279"/>
      <c r="CH20" s="279"/>
      <c r="CI20" s="279"/>
      <c r="CJ20" s="279"/>
      <c r="CK20" s="279"/>
      <c r="CL20" s="280"/>
      <c r="CM20" s="278"/>
      <c r="CN20" s="279"/>
      <c r="CO20" s="279"/>
      <c r="CP20" s="279"/>
      <c r="CQ20" s="279"/>
      <c r="CR20" s="279"/>
      <c r="CS20" s="279"/>
      <c r="CT20" s="279"/>
      <c r="CU20" s="279"/>
      <c r="CV20" s="279"/>
      <c r="CW20" s="280"/>
      <c r="CX20" s="278"/>
      <c r="CY20" s="279"/>
      <c r="CZ20" s="279"/>
      <c r="DA20" s="279"/>
      <c r="DB20" s="279"/>
      <c r="DC20" s="279"/>
      <c r="DD20" s="279"/>
      <c r="DE20" s="279"/>
      <c r="DF20" s="279"/>
      <c r="DG20" s="279"/>
      <c r="DH20" s="280"/>
      <c r="DI20" s="278"/>
      <c r="DJ20" s="279"/>
      <c r="DK20" s="279"/>
      <c r="DL20" s="279"/>
      <c r="DM20" s="279"/>
      <c r="DN20" s="279"/>
      <c r="DO20" s="279"/>
      <c r="DP20" s="279"/>
      <c r="DQ20" s="279"/>
      <c r="DR20" s="279"/>
      <c r="DS20" s="280"/>
      <c r="DT20" s="278"/>
      <c r="DU20" s="279"/>
      <c r="DV20" s="279"/>
      <c r="DW20" s="279"/>
      <c r="DX20" s="279"/>
      <c r="DY20" s="279"/>
      <c r="DZ20" s="279"/>
      <c r="EA20" s="279"/>
      <c r="EB20" s="279"/>
      <c r="EC20" s="279"/>
      <c r="ED20" s="280"/>
      <c r="EE20" s="278"/>
      <c r="EF20" s="279"/>
      <c r="EG20" s="279"/>
      <c r="EH20" s="279"/>
      <c r="EI20" s="279"/>
      <c r="EJ20" s="279"/>
      <c r="EK20" s="279"/>
      <c r="EL20" s="279"/>
      <c r="EM20" s="279"/>
      <c r="EN20" s="279"/>
      <c r="EO20" s="280"/>
      <c r="EP20" s="278"/>
      <c r="EQ20" s="279"/>
      <c r="ER20" s="279"/>
      <c r="ES20" s="279"/>
      <c r="ET20" s="279"/>
      <c r="EU20" s="279"/>
      <c r="EV20" s="279"/>
      <c r="EW20" s="279"/>
      <c r="EX20" s="279"/>
      <c r="EY20" s="279"/>
      <c r="EZ20" s="280"/>
      <c r="FA20" s="278"/>
      <c r="FB20" s="279"/>
      <c r="FC20" s="279"/>
      <c r="FD20" s="279"/>
      <c r="FE20" s="279"/>
      <c r="FF20" s="279"/>
      <c r="FG20" s="279"/>
      <c r="FH20" s="279"/>
      <c r="FI20" s="279"/>
      <c r="FJ20" s="279"/>
      <c r="FK20" s="280"/>
    </row>
    <row r="21" spans="1:167" s="2" customFormat="1" ht="13.5" customHeight="1">
      <c r="A21" s="233" t="s">
        <v>421</v>
      </c>
      <c r="B21" s="234"/>
      <c r="C21" s="234"/>
      <c r="D21" s="234"/>
      <c r="E21" s="234"/>
      <c r="F21" s="234"/>
      <c r="G21" s="235"/>
      <c r="H21" s="12"/>
      <c r="I21" s="220" t="s">
        <v>105</v>
      </c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278"/>
      <c r="BG21" s="279"/>
      <c r="BH21" s="279"/>
      <c r="BI21" s="279"/>
      <c r="BJ21" s="279"/>
      <c r="BK21" s="279"/>
      <c r="BL21" s="279"/>
      <c r="BM21" s="279"/>
      <c r="BN21" s="279"/>
      <c r="BO21" s="279"/>
      <c r="BP21" s="280"/>
      <c r="BQ21" s="278"/>
      <c r="BR21" s="279"/>
      <c r="BS21" s="279"/>
      <c r="BT21" s="279"/>
      <c r="BU21" s="279"/>
      <c r="BV21" s="279"/>
      <c r="BW21" s="279"/>
      <c r="BX21" s="279"/>
      <c r="BY21" s="279"/>
      <c r="BZ21" s="279"/>
      <c r="CA21" s="280"/>
      <c r="CB21" s="278"/>
      <c r="CC21" s="279"/>
      <c r="CD21" s="279"/>
      <c r="CE21" s="279"/>
      <c r="CF21" s="279"/>
      <c r="CG21" s="279"/>
      <c r="CH21" s="279"/>
      <c r="CI21" s="279"/>
      <c r="CJ21" s="279"/>
      <c r="CK21" s="279"/>
      <c r="CL21" s="280"/>
      <c r="CM21" s="278"/>
      <c r="CN21" s="279"/>
      <c r="CO21" s="279"/>
      <c r="CP21" s="279"/>
      <c r="CQ21" s="279"/>
      <c r="CR21" s="279"/>
      <c r="CS21" s="279"/>
      <c r="CT21" s="279"/>
      <c r="CU21" s="279"/>
      <c r="CV21" s="279"/>
      <c r="CW21" s="280"/>
      <c r="CX21" s="278"/>
      <c r="CY21" s="279"/>
      <c r="CZ21" s="279"/>
      <c r="DA21" s="279"/>
      <c r="DB21" s="279"/>
      <c r="DC21" s="279"/>
      <c r="DD21" s="279"/>
      <c r="DE21" s="279"/>
      <c r="DF21" s="279"/>
      <c r="DG21" s="279"/>
      <c r="DH21" s="280"/>
      <c r="DI21" s="278"/>
      <c r="DJ21" s="279"/>
      <c r="DK21" s="279"/>
      <c r="DL21" s="279"/>
      <c r="DM21" s="279"/>
      <c r="DN21" s="279"/>
      <c r="DO21" s="279"/>
      <c r="DP21" s="279"/>
      <c r="DQ21" s="279"/>
      <c r="DR21" s="279"/>
      <c r="DS21" s="280"/>
      <c r="DT21" s="278"/>
      <c r="DU21" s="279"/>
      <c r="DV21" s="279"/>
      <c r="DW21" s="279"/>
      <c r="DX21" s="279"/>
      <c r="DY21" s="279"/>
      <c r="DZ21" s="279"/>
      <c r="EA21" s="279"/>
      <c r="EB21" s="279"/>
      <c r="EC21" s="279"/>
      <c r="ED21" s="280"/>
      <c r="EE21" s="278"/>
      <c r="EF21" s="279"/>
      <c r="EG21" s="279"/>
      <c r="EH21" s="279"/>
      <c r="EI21" s="279"/>
      <c r="EJ21" s="279"/>
      <c r="EK21" s="279"/>
      <c r="EL21" s="279"/>
      <c r="EM21" s="279"/>
      <c r="EN21" s="279"/>
      <c r="EO21" s="280"/>
      <c r="EP21" s="278"/>
      <c r="EQ21" s="279"/>
      <c r="ER21" s="279"/>
      <c r="ES21" s="279"/>
      <c r="ET21" s="279"/>
      <c r="EU21" s="279"/>
      <c r="EV21" s="279"/>
      <c r="EW21" s="279"/>
      <c r="EX21" s="279"/>
      <c r="EY21" s="279"/>
      <c r="EZ21" s="280"/>
      <c r="FA21" s="278"/>
      <c r="FB21" s="279"/>
      <c r="FC21" s="279"/>
      <c r="FD21" s="279"/>
      <c r="FE21" s="279"/>
      <c r="FF21" s="279"/>
      <c r="FG21" s="279"/>
      <c r="FH21" s="279"/>
      <c r="FI21" s="279"/>
      <c r="FJ21" s="279"/>
      <c r="FK21" s="280"/>
    </row>
    <row r="22" spans="1:167" s="2" customFormat="1" ht="13.5" customHeight="1">
      <c r="A22" s="233" t="s">
        <v>423</v>
      </c>
      <c r="B22" s="234"/>
      <c r="C22" s="234"/>
      <c r="D22" s="234"/>
      <c r="E22" s="234"/>
      <c r="F22" s="234"/>
      <c r="G22" s="235"/>
      <c r="H22" s="12"/>
      <c r="I22" s="220" t="s">
        <v>426</v>
      </c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1"/>
      <c r="BF22" s="278"/>
      <c r="BG22" s="279"/>
      <c r="BH22" s="279"/>
      <c r="BI22" s="279"/>
      <c r="BJ22" s="279"/>
      <c r="BK22" s="279"/>
      <c r="BL22" s="279"/>
      <c r="BM22" s="279"/>
      <c r="BN22" s="279"/>
      <c r="BO22" s="279"/>
      <c r="BP22" s="280"/>
      <c r="BQ22" s="278"/>
      <c r="BR22" s="279"/>
      <c r="BS22" s="279"/>
      <c r="BT22" s="279"/>
      <c r="BU22" s="279"/>
      <c r="BV22" s="279"/>
      <c r="BW22" s="279"/>
      <c r="BX22" s="279"/>
      <c r="BY22" s="279"/>
      <c r="BZ22" s="279"/>
      <c r="CA22" s="280"/>
      <c r="CB22" s="278"/>
      <c r="CC22" s="279"/>
      <c r="CD22" s="279"/>
      <c r="CE22" s="279"/>
      <c r="CF22" s="279"/>
      <c r="CG22" s="279"/>
      <c r="CH22" s="279"/>
      <c r="CI22" s="279"/>
      <c r="CJ22" s="279"/>
      <c r="CK22" s="279"/>
      <c r="CL22" s="280"/>
      <c r="CM22" s="278"/>
      <c r="CN22" s="279"/>
      <c r="CO22" s="279"/>
      <c r="CP22" s="279"/>
      <c r="CQ22" s="279"/>
      <c r="CR22" s="279"/>
      <c r="CS22" s="279"/>
      <c r="CT22" s="279"/>
      <c r="CU22" s="279"/>
      <c r="CV22" s="279"/>
      <c r="CW22" s="280"/>
      <c r="CX22" s="278"/>
      <c r="CY22" s="279"/>
      <c r="CZ22" s="279"/>
      <c r="DA22" s="279"/>
      <c r="DB22" s="279"/>
      <c r="DC22" s="279"/>
      <c r="DD22" s="279"/>
      <c r="DE22" s="279"/>
      <c r="DF22" s="279"/>
      <c r="DG22" s="279"/>
      <c r="DH22" s="280"/>
      <c r="DI22" s="278"/>
      <c r="DJ22" s="279"/>
      <c r="DK22" s="279"/>
      <c r="DL22" s="279"/>
      <c r="DM22" s="279"/>
      <c r="DN22" s="279"/>
      <c r="DO22" s="279"/>
      <c r="DP22" s="279"/>
      <c r="DQ22" s="279"/>
      <c r="DR22" s="279"/>
      <c r="DS22" s="280"/>
      <c r="DT22" s="278"/>
      <c r="DU22" s="279"/>
      <c r="DV22" s="279"/>
      <c r="DW22" s="279"/>
      <c r="DX22" s="279"/>
      <c r="DY22" s="279"/>
      <c r="DZ22" s="279"/>
      <c r="EA22" s="279"/>
      <c r="EB22" s="279"/>
      <c r="EC22" s="279"/>
      <c r="ED22" s="280"/>
      <c r="EE22" s="278"/>
      <c r="EF22" s="279"/>
      <c r="EG22" s="279"/>
      <c r="EH22" s="279"/>
      <c r="EI22" s="279"/>
      <c r="EJ22" s="279"/>
      <c r="EK22" s="279"/>
      <c r="EL22" s="279"/>
      <c r="EM22" s="279"/>
      <c r="EN22" s="279"/>
      <c r="EO22" s="280"/>
      <c r="EP22" s="278"/>
      <c r="EQ22" s="279"/>
      <c r="ER22" s="279"/>
      <c r="ES22" s="279"/>
      <c r="ET22" s="279"/>
      <c r="EU22" s="279"/>
      <c r="EV22" s="279"/>
      <c r="EW22" s="279"/>
      <c r="EX22" s="279"/>
      <c r="EY22" s="279"/>
      <c r="EZ22" s="280"/>
      <c r="FA22" s="278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2" customFormat="1" ht="13.5" customHeight="1">
      <c r="A23" s="233"/>
      <c r="B23" s="234"/>
      <c r="C23" s="234"/>
      <c r="D23" s="234"/>
      <c r="E23" s="234"/>
      <c r="F23" s="234"/>
      <c r="G23" s="235"/>
      <c r="H23" s="12"/>
      <c r="I23" s="220" t="s">
        <v>427</v>
      </c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44"/>
      <c r="BF23" s="278" t="str">
        <f>PN(SUM(BF18,BF21,BF22))</f>
        <v>—</v>
      </c>
      <c r="BG23" s="279"/>
      <c r="BH23" s="279"/>
      <c r="BI23" s="279"/>
      <c r="BJ23" s="279"/>
      <c r="BK23" s="279"/>
      <c r="BL23" s="279"/>
      <c r="BM23" s="279"/>
      <c r="BN23" s="279"/>
      <c r="BO23" s="279"/>
      <c r="BP23" s="280"/>
      <c r="BQ23" s="278" t="str">
        <f>PN(SUM(BQ18,BQ21,BQ22))</f>
        <v>—</v>
      </c>
      <c r="BR23" s="279"/>
      <c r="BS23" s="279"/>
      <c r="BT23" s="279"/>
      <c r="BU23" s="279"/>
      <c r="BV23" s="279"/>
      <c r="BW23" s="279"/>
      <c r="BX23" s="279"/>
      <c r="BY23" s="279"/>
      <c r="BZ23" s="279"/>
      <c r="CA23" s="280"/>
      <c r="CB23" s="278" t="str">
        <f>PN(SUM(CB18,CB21,CB22))</f>
        <v>—</v>
      </c>
      <c r="CC23" s="279"/>
      <c r="CD23" s="279"/>
      <c r="CE23" s="279"/>
      <c r="CF23" s="279"/>
      <c r="CG23" s="279"/>
      <c r="CH23" s="279"/>
      <c r="CI23" s="279"/>
      <c r="CJ23" s="279"/>
      <c r="CK23" s="279"/>
      <c r="CL23" s="280"/>
      <c r="CM23" s="278" t="str">
        <f>PN(SUM(CM18,CM21,CM22))</f>
        <v>—</v>
      </c>
      <c r="CN23" s="279"/>
      <c r="CO23" s="279"/>
      <c r="CP23" s="279"/>
      <c r="CQ23" s="279"/>
      <c r="CR23" s="279"/>
      <c r="CS23" s="279"/>
      <c r="CT23" s="279"/>
      <c r="CU23" s="279"/>
      <c r="CV23" s="279"/>
      <c r="CW23" s="280"/>
      <c r="CX23" s="278" t="str">
        <f>PN(SUM(CX18,CX21,CX22))</f>
        <v>—</v>
      </c>
      <c r="CY23" s="279"/>
      <c r="CZ23" s="279"/>
      <c r="DA23" s="279"/>
      <c r="DB23" s="279"/>
      <c r="DC23" s="279"/>
      <c r="DD23" s="279"/>
      <c r="DE23" s="279"/>
      <c r="DF23" s="279"/>
      <c r="DG23" s="279"/>
      <c r="DH23" s="280"/>
      <c r="DI23" s="278" t="str">
        <f>PN(SUM(DI18,DI21,DI22))</f>
        <v>—</v>
      </c>
      <c r="DJ23" s="279"/>
      <c r="DK23" s="279"/>
      <c r="DL23" s="279"/>
      <c r="DM23" s="279"/>
      <c r="DN23" s="279"/>
      <c r="DO23" s="279"/>
      <c r="DP23" s="279"/>
      <c r="DQ23" s="279"/>
      <c r="DR23" s="279"/>
      <c r="DS23" s="280"/>
      <c r="DT23" s="278" t="str">
        <f>PN(SUM(DT18,DT21,DT22))</f>
        <v>—</v>
      </c>
      <c r="DU23" s="279"/>
      <c r="DV23" s="279"/>
      <c r="DW23" s="279"/>
      <c r="DX23" s="279"/>
      <c r="DY23" s="279"/>
      <c r="DZ23" s="279"/>
      <c r="EA23" s="279"/>
      <c r="EB23" s="279"/>
      <c r="EC23" s="279"/>
      <c r="ED23" s="280"/>
      <c r="EE23" s="278" t="str">
        <f>PN(SUM(EE18,EE21,EE22))</f>
        <v>—</v>
      </c>
      <c r="EF23" s="279"/>
      <c r="EG23" s="279"/>
      <c r="EH23" s="279"/>
      <c r="EI23" s="279"/>
      <c r="EJ23" s="279"/>
      <c r="EK23" s="279"/>
      <c r="EL23" s="279"/>
      <c r="EM23" s="279"/>
      <c r="EN23" s="279"/>
      <c r="EO23" s="280"/>
      <c r="EP23" s="278" t="str">
        <f>PN(SUM(EP18,EP21,EP22))</f>
        <v>—</v>
      </c>
      <c r="EQ23" s="279"/>
      <c r="ER23" s="279"/>
      <c r="ES23" s="279"/>
      <c r="ET23" s="279"/>
      <c r="EU23" s="279"/>
      <c r="EV23" s="279"/>
      <c r="EW23" s="279"/>
      <c r="EX23" s="279"/>
      <c r="EY23" s="279"/>
      <c r="EZ23" s="280"/>
      <c r="FA23" s="278" t="str">
        <f>PN(SUM(FA18,FA21,FA22))</f>
        <v>—</v>
      </c>
      <c r="FB23" s="279"/>
      <c r="FC23" s="279"/>
      <c r="FD23" s="279"/>
      <c r="FE23" s="279"/>
      <c r="FF23" s="279"/>
      <c r="FG23" s="279"/>
      <c r="FH23" s="279"/>
      <c r="FI23" s="279"/>
      <c r="FJ23" s="279"/>
      <c r="FK23" s="280"/>
    </row>
    <row r="24" spans="1:167" s="2" customFormat="1" ht="13.5" customHeight="1">
      <c r="A24" s="233" t="s">
        <v>424</v>
      </c>
      <c r="B24" s="234"/>
      <c r="C24" s="234"/>
      <c r="D24" s="234"/>
      <c r="E24" s="234"/>
      <c r="F24" s="234"/>
      <c r="G24" s="235"/>
      <c r="H24" s="12"/>
      <c r="I24" s="227" t="s">
        <v>1126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8"/>
      <c r="BF24" s="278"/>
      <c r="BG24" s="279"/>
      <c r="BH24" s="279"/>
      <c r="BI24" s="279"/>
      <c r="BJ24" s="279"/>
      <c r="BK24" s="279"/>
      <c r="BL24" s="279"/>
      <c r="BM24" s="279"/>
      <c r="BN24" s="279"/>
      <c r="BO24" s="279"/>
      <c r="BP24" s="280"/>
      <c r="BQ24" s="278"/>
      <c r="BR24" s="279"/>
      <c r="BS24" s="279"/>
      <c r="BT24" s="279"/>
      <c r="BU24" s="279"/>
      <c r="BV24" s="279"/>
      <c r="BW24" s="279"/>
      <c r="BX24" s="279"/>
      <c r="BY24" s="279"/>
      <c r="BZ24" s="279"/>
      <c r="CA24" s="280"/>
      <c r="CB24" s="278"/>
      <c r="CC24" s="279"/>
      <c r="CD24" s="279"/>
      <c r="CE24" s="279"/>
      <c r="CF24" s="279"/>
      <c r="CG24" s="279"/>
      <c r="CH24" s="279"/>
      <c r="CI24" s="279"/>
      <c r="CJ24" s="279"/>
      <c r="CK24" s="279"/>
      <c r="CL24" s="280"/>
      <c r="CM24" s="278"/>
      <c r="CN24" s="279"/>
      <c r="CO24" s="279"/>
      <c r="CP24" s="279"/>
      <c r="CQ24" s="279"/>
      <c r="CR24" s="279"/>
      <c r="CS24" s="279"/>
      <c r="CT24" s="279"/>
      <c r="CU24" s="279"/>
      <c r="CV24" s="279"/>
      <c r="CW24" s="280"/>
      <c r="CX24" s="278"/>
      <c r="CY24" s="279"/>
      <c r="CZ24" s="279"/>
      <c r="DA24" s="279"/>
      <c r="DB24" s="279"/>
      <c r="DC24" s="279"/>
      <c r="DD24" s="279"/>
      <c r="DE24" s="279"/>
      <c r="DF24" s="279"/>
      <c r="DG24" s="279"/>
      <c r="DH24" s="280"/>
      <c r="DI24" s="278"/>
      <c r="DJ24" s="279"/>
      <c r="DK24" s="279"/>
      <c r="DL24" s="279"/>
      <c r="DM24" s="279"/>
      <c r="DN24" s="279"/>
      <c r="DO24" s="279"/>
      <c r="DP24" s="279"/>
      <c r="DQ24" s="279"/>
      <c r="DR24" s="279"/>
      <c r="DS24" s="280"/>
      <c r="DT24" s="278"/>
      <c r="DU24" s="279"/>
      <c r="DV24" s="279"/>
      <c r="DW24" s="279"/>
      <c r="DX24" s="279"/>
      <c r="DY24" s="279"/>
      <c r="DZ24" s="279"/>
      <c r="EA24" s="279"/>
      <c r="EB24" s="279"/>
      <c r="EC24" s="279"/>
      <c r="ED24" s="280"/>
      <c r="EE24" s="278"/>
      <c r="EF24" s="279"/>
      <c r="EG24" s="279"/>
      <c r="EH24" s="279"/>
      <c r="EI24" s="279"/>
      <c r="EJ24" s="279"/>
      <c r="EK24" s="279"/>
      <c r="EL24" s="279"/>
      <c r="EM24" s="279"/>
      <c r="EN24" s="279"/>
      <c r="EO24" s="280"/>
      <c r="EP24" s="278"/>
      <c r="EQ24" s="279"/>
      <c r="ER24" s="279"/>
      <c r="ES24" s="279"/>
      <c r="ET24" s="279"/>
      <c r="EU24" s="279"/>
      <c r="EV24" s="279"/>
      <c r="EW24" s="279"/>
      <c r="EX24" s="279"/>
      <c r="EY24" s="279"/>
      <c r="EZ24" s="280"/>
      <c r="FA24" s="278"/>
      <c r="FB24" s="279"/>
      <c r="FC24" s="279"/>
      <c r="FD24" s="279"/>
      <c r="FE24" s="279"/>
      <c r="FF24" s="279"/>
      <c r="FG24" s="279"/>
      <c r="FH24" s="279"/>
      <c r="FI24" s="279"/>
      <c r="FJ24" s="279"/>
      <c r="FK24" s="280"/>
    </row>
    <row r="25" spans="1:167" s="2" customFormat="1" ht="13.5" customHeight="1">
      <c r="A25" s="233"/>
      <c r="B25" s="234"/>
      <c r="C25" s="234"/>
      <c r="D25" s="234"/>
      <c r="E25" s="234"/>
      <c r="F25" s="234"/>
      <c r="G25" s="235"/>
      <c r="H25" s="12"/>
      <c r="I25" s="220" t="s">
        <v>1157</v>
      </c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40"/>
      <c r="BF25" s="278" t="str">
        <f>PN(SUM(BF23,BF24))</f>
        <v>—</v>
      </c>
      <c r="BG25" s="279"/>
      <c r="BH25" s="279"/>
      <c r="BI25" s="279"/>
      <c r="BJ25" s="279"/>
      <c r="BK25" s="279"/>
      <c r="BL25" s="279"/>
      <c r="BM25" s="279"/>
      <c r="BN25" s="279"/>
      <c r="BO25" s="279"/>
      <c r="BP25" s="280"/>
      <c r="BQ25" s="278" t="str">
        <f>PN(SUM(BQ23,BQ24))</f>
        <v>—</v>
      </c>
      <c r="BR25" s="279"/>
      <c r="BS25" s="279"/>
      <c r="BT25" s="279"/>
      <c r="BU25" s="279"/>
      <c r="BV25" s="279"/>
      <c r="BW25" s="279"/>
      <c r="BX25" s="279"/>
      <c r="BY25" s="279"/>
      <c r="BZ25" s="279"/>
      <c r="CA25" s="280"/>
      <c r="CB25" s="278" t="str">
        <f>PN(SUM(CB23,CB24))</f>
        <v>—</v>
      </c>
      <c r="CC25" s="279"/>
      <c r="CD25" s="279"/>
      <c r="CE25" s="279"/>
      <c r="CF25" s="279"/>
      <c r="CG25" s="279"/>
      <c r="CH25" s="279"/>
      <c r="CI25" s="279"/>
      <c r="CJ25" s="279"/>
      <c r="CK25" s="279"/>
      <c r="CL25" s="280"/>
      <c r="CM25" s="278" t="str">
        <f>PN(SUM(CM23,CM24))</f>
        <v>—</v>
      </c>
      <c r="CN25" s="279"/>
      <c r="CO25" s="279"/>
      <c r="CP25" s="279"/>
      <c r="CQ25" s="279"/>
      <c r="CR25" s="279"/>
      <c r="CS25" s="279"/>
      <c r="CT25" s="279"/>
      <c r="CU25" s="279"/>
      <c r="CV25" s="279"/>
      <c r="CW25" s="280"/>
      <c r="CX25" s="278" t="str">
        <f>PN(SUM(CX23,CX24))</f>
        <v>—</v>
      </c>
      <c r="CY25" s="279"/>
      <c r="CZ25" s="279"/>
      <c r="DA25" s="279"/>
      <c r="DB25" s="279"/>
      <c r="DC25" s="279"/>
      <c r="DD25" s="279"/>
      <c r="DE25" s="279"/>
      <c r="DF25" s="279"/>
      <c r="DG25" s="279"/>
      <c r="DH25" s="280"/>
      <c r="DI25" s="278" t="str">
        <f>PN(SUM(DI23,DI24))</f>
        <v>—</v>
      </c>
      <c r="DJ25" s="279"/>
      <c r="DK25" s="279"/>
      <c r="DL25" s="279"/>
      <c r="DM25" s="279"/>
      <c r="DN25" s="279"/>
      <c r="DO25" s="279"/>
      <c r="DP25" s="279"/>
      <c r="DQ25" s="279"/>
      <c r="DR25" s="279"/>
      <c r="DS25" s="280"/>
      <c r="DT25" s="278" t="str">
        <f>PN(SUM(DT23,DT24))</f>
        <v>—</v>
      </c>
      <c r="DU25" s="279"/>
      <c r="DV25" s="279"/>
      <c r="DW25" s="279"/>
      <c r="DX25" s="279"/>
      <c r="DY25" s="279"/>
      <c r="DZ25" s="279"/>
      <c r="EA25" s="279"/>
      <c r="EB25" s="279"/>
      <c r="EC25" s="279"/>
      <c r="ED25" s="280"/>
      <c r="EE25" s="278" t="str">
        <f>PN(SUM(EE23,EE24))</f>
        <v>—</v>
      </c>
      <c r="EF25" s="279"/>
      <c r="EG25" s="279"/>
      <c r="EH25" s="279"/>
      <c r="EI25" s="279"/>
      <c r="EJ25" s="279"/>
      <c r="EK25" s="279"/>
      <c r="EL25" s="279"/>
      <c r="EM25" s="279"/>
      <c r="EN25" s="279"/>
      <c r="EO25" s="280"/>
      <c r="EP25" s="278" t="str">
        <f>PN(SUM(EP23,EP24))</f>
        <v>—</v>
      </c>
      <c r="EQ25" s="279"/>
      <c r="ER25" s="279"/>
      <c r="ES25" s="279"/>
      <c r="ET25" s="279"/>
      <c r="EU25" s="279"/>
      <c r="EV25" s="279"/>
      <c r="EW25" s="279"/>
      <c r="EX25" s="279"/>
      <c r="EY25" s="279"/>
      <c r="EZ25" s="280"/>
      <c r="FA25" s="278" t="str">
        <f>PN(SUM(FA23,FA24))</f>
        <v>—</v>
      </c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2" customFormat="1" ht="13.5" customHeight="1">
      <c r="A26" s="233" t="s">
        <v>342</v>
      </c>
      <c r="B26" s="234"/>
      <c r="C26" s="234"/>
      <c r="D26" s="234"/>
      <c r="E26" s="234"/>
      <c r="F26" s="234"/>
      <c r="G26" s="235"/>
      <c r="H26" s="12"/>
      <c r="I26" s="220" t="s">
        <v>432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278"/>
      <c r="BG26" s="279"/>
      <c r="BH26" s="279"/>
      <c r="BI26" s="279"/>
      <c r="BJ26" s="279"/>
      <c r="BK26" s="279"/>
      <c r="BL26" s="279"/>
      <c r="BM26" s="279"/>
      <c r="BN26" s="279"/>
      <c r="BO26" s="279"/>
      <c r="BP26" s="280"/>
      <c r="BQ26" s="278"/>
      <c r="BR26" s="279"/>
      <c r="BS26" s="279"/>
      <c r="BT26" s="279"/>
      <c r="BU26" s="279"/>
      <c r="BV26" s="279"/>
      <c r="BW26" s="279"/>
      <c r="BX26" s="279"/>
      <c r="BY26" s="279"/>
      <c r="BZ26" s="279"/>
      <c r="CA26" s="280"/>
      <c r="CB26" s="278"/>
      <c r="CC26" s="279"/>
      <c r="CD26" s="279"/>
      <c r="CE26" s="279"/>
      <c r="CF26" s="279"/>
      <c r="CG26" s="279"/>
      <c r="CH26" s="279"/>
      <c r="CI26" s="279"/>
      <c r="CJ26" s="279"/>
      <c r="CK26" s="279"/>
      <c r="CL26" s="280"/>
      <c r="CM26" s="278"/>
      <c r="CN26" s="279"/>
      <c r="CO26" s="279"/>
      <c r="CP26" s="279"/>
      <c r="CQ26" s="279"/>
      <c r="CR26" s="279"/>
      <c r="CS26" s="279"/>
      <c r="CT26" s="279"/>
      <c r="CU26" s="279"/>
      <c r="CV26" s="279"/>
      <c r="CW26" s="280"/>
      <c r="CX26" s="278"/>
      <c r="CY26" s="279"/>
      <c r="CZ26" s="279"/>
      <c r="DA26" s="279"/>
      <c r="DB26" s="279"/>
      <c r="DC26" s="279"/>
      <c r="DD26" s="279"/>
      <c r="DE26" s="279"/>
      <c r="DF26" s="279"/>
      <c r="DG26" s="279"/>
      <c r="DH26" s="280"/>
      <c r="DI26" s="278"/>
      <c r="DJ26" s="279"/>
      <c r="DK26" s="279"/>
      <c r="DL26" s="279"/>
      <c r="DM26" s="279"/>
      <c r="DN26" s="279"/>
      <c r="DO26" s="279"/>
      <c r="DP26" s="279"/>
      <c r="DQ26" s="279"/>
      <c r="DR26" s="279"/>
      <c r="DS26" s="280"/>
      <c r="DT26" s="278"/>
      <c r="DU26" s="279"/>
      <c r="DV26" s="279"/>
      <c r="DW26" s="279"/>
      <c r="DX26" s="279"/>
      <c r="DY26" s="279"/>
      <c r="DZ26" s="279"/>
      <c r="EA26" s="279"/>
      <c r="EB26" s="279"/>
      <c r="EC26" s="279"/>
      <c r="ED26" s="280"/>
      <c r="EE26" s="278"/>
      <c r="EF26" s="279"/>
      <c r="EG26" s="279"/>
      <c r="EH26" s="279"/>
      <c r="EI26" s="279"/>
      <c r="EJ26" s="279"/>
      <c r="EK26" s="279"/>
      <c r="EL26" s="279"/>
      <c r="EM26" s="279"/>
      <c r="EN26" s="279"/>
      <c r="EO26" s="280"/>
      <c r="EP26" s="278"/>
      <c r="EQ26" s="279"/>
      <c r="ER26" s="279"/>
      <c r="ES26" s="279"/>
      <c r="ET26" s="279"/>
      <c r="EU26" s="279"/>
      <c r="EV26" s="279"/>
      <c r="EW26" s="279"/>
      <c r="EX26" s="279"/>
      <c r="EY26" s="279"/>
      <c r="EZ26" s="280"/>
      <c r="FA26" s="278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</sheetData>
  <mergeCells count="163"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  <mergeCell ref="DI12:DS12"/>
    <mergeCell ref="DT12:ED12"/>
    <mergeCell ref="EE12:EO12"/>
    <mergeCell ref="EP12:EZ12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D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FK17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BD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D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FA26:FK26"/>
    <mergeCell ref="DI26:DS26"/>
    <mergeCell ref="DT26:ED26"/>
    <mergeCell ref="EE26:EO26"/>
    <mergeCell ref="EP26:EZ26"/>
  </mergeCells>
  <dataValidations count="1">
    <dataValidation type="decimal" operator="greaterThanOrEqual" allowBlank="1" showInputMessage="1" showErrorMessage="1" sqref="BF14:FK16 BF18:FK26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22"/>
    <pageSetUpPr fitToPage="1"/>
  </sheetPr>
  <dimension ref="A1:FE30"/>
  <sheetViews>
    <sheetView view="pageBreakPreview" zoomScaleSheetLayoutView="100" workbookViewId="0" topLeftCell="A1">
      <selection activeCell="G12" sqref="G12:AL13"/>
    </sheetView>
  </sheetViews>
  <sheetFormatPr defaultColWidth="9.00390625" defaultRowHeight="12.75"/>
  <cols>
    <col min="1" max="62" width="0.875" style="4" customWidth="1"/>
    <col min="63" max="74" width="0.74609375" style="4" customWidth="1"/>
    <col min="75" max="86" width="1.00390625" style="4" customWidth="1"/>
    <col min="87" max="16384" width="0.875" style="4" customWidth="1"/>
  </cols>
  <sheetData>
    <row r="1" s="1" customFormat="1" ht="11.25" customHeight="1">
      <c r="EE1" s="1" t="s">
        <v>433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15" customHeight="1">
      <c r="A8" s="117" t="s">
        <v>434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pans="1:161" s="2" customFormat="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11" t="s">
        <v>471</v>
      </c>
    </row>
    <row r="11" spans="1:161" s="2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2" customFormat="1" ht="16.5" customHeight="1">
      <c r="A12" s="119" t="s">
        <v>1128</v>
      </c>
      <c r="B12" s="106"/>
      <c r="C12" s="106"/>
      <c r="D12" s="106"/>
      <c r="E12" s="106"/>
      <c r="F12" s="107"/>
      <c r="G12" s="119" t="s">
        <v>435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7"/>
      <c r="AM12" s="217" t="s">
        <v>436</v>
      </c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9"/>
      <c r="CW12" s="119" t="s">
        <v>503</v>
      </c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7"/>
      <c r="DK12" s="119" t="s">
        <v>504</v>
      </c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2"/>
      <c r="DZ12" s="105" t="s">
        <v>505</v>
      </c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7"/>
    </row>
    <row r="13" spans="1:161" s="2" customFormat="1" ht="55.5" customHeight="1">
      <c r="A13" s="108"/>
      <c r="B13" s="109"/>
      <c r="C13" s="109"/>
      <c r="D13" s="109"/>
      <c r="E13" s="109"/>
      <c r="F13" s="103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3"/>
      <c r="AM13" s="286" t="s">
        <v>506</v>
      </c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8"/>
      <c r="AY13" s="286" t="s">
        <v>507</v>
      </c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8"/>
      <c r="BK13" s="286" t="s">
        <v>508</v>
      </c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8"/>
      <c r="BW13" s="286" t="s">
        <v>555</v>
      </c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8"/>
      <c r="CI13" s="286" t="s">
        <v>629</v>
      </c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8"/>
      <c r="CW13" s="108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3"/>
      <c r="DK13" s="113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0"/>
      <c r="DZ13" s="108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3"/>
    </row>
    <row r="14" spans="1:161" s="2" customFormat="1" ht="13.5" customHeight="1">
      <c r="A14" s="233" t="s">
        <v>1060</v>
      </c>
      <c r="B14" s="234"/>
      <c r="C14" s="234"/>
      <c r="D14" s="234"/>
      <c r="E14" s="234"/>
      <c r="F14" s="235"/>
      <c r="G14" s="305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1"/>
      <c r="AM14" s="308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10"/>
      <c r="AY14" s="278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80"/>
      <c r="BK14" s="278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80"/>
      <c r="BW14" s="278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80"/>
      <c r="CI14" s="278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80"/>
      <c r="CW14" s="278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80"/>
      <c r="DK14" s="278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80"/>
      <c r="DZ14" s="305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s="2" customFormat="1" ht="13.5" customHeight="1">
      <c r="A15" s="233" t="s">
        <v>1061</v>
      </c>
      <c r="B15" s="234"/>
      <c r="C15" s="234"/>
      <c r="D15" s="234"/>
      <c r="E15" s="234"/>
      <c r="F15" s="235"/>
      <c r="G15" s="305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1"/>
      <c r="AM15" s="308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10"/>
      <c r="AY15" s="278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80"/>
      <c r="BK15" s="278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80"/>
      <c r="BW15" s="278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80"/>
      <c r="CI15" s="278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80"/>
      <c r="CW15" s="278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80"/>
      <c r="DK15" s="278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80"/>
      <c r="DZ15" s="305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1"/>
    </row>
    <row r="16" spans="1:161" s="2" customFormat="1" ht="13.5" customHeight="1">
      <c r="A16" s="233" t="s">
        <v>1062</v>
      </c>
      <c r="B16" s="234"/>
      <c r="C16" s="234"/>
      <c r="D16" s="234"/>
      <c r="E16" s="234"/>
      <c r="F16" s="235"/>
      <c r="G16" s="305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1"/>
      <c r="AM16" s="308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10"/>
      <c r="AY16" s="278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80"/>
      <c r="BK16" s="278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80"/>
      <c r="BW16" s="278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80"/>
      <c r="CI16" s="278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80"/>
      <c r="CW16" s="278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80"/>
      <c r="DK16" s="278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80"/>
      <c r="DZ16" s="305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1"/>
    </row>
    <row r="17" spans="1:161" s="2" customFormat="1" ht="13.5" customHeight="1">
      <c r="A17" s="233"/>
      <c r="B17" s="234"/>
      <c r="C17" s="234"/>
      <c r="D17" s="234"/>
      <c r="E17" s="234"/>
      <c r="F17" s="235"/>
      <c r="G17" s="526" t="s">
        <v>675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51"/>
      <c r="AM17" s="233" t="s">
        <v>671</v>
      </c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5"/>
      <c r="CW17" s="278" t="str">
        <f>PN(SUM(CW14:DJ16))</f>
        <v>—</v>
      </c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9"/>
      <c r="DK17" s="278" t="str">
        <f>PN(SUM(DK14:DY16))</f>
        <v>—</v>
      </c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9"/>
      <c r="DZ17" s="305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1"/>
    </row>
    <row r="18" ht="3" customHeight="1">
      <c r="F18" s="68"/>
    </row>
    <row r="19" spans="1:161" s="14" customFormat="1" ht="11.25" customHeight="1">
      <c r="A19" s="2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</row>
    <row r="20" ht="9" customHeight="1"/>
    <row r="21" spans="1:161" s="25" customFormat="1" ht="45" customHeight="1">
      <c r="A21" s="507" t="s">
        <v>556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</row>
    <row r="22" spans="1:161" s="2" customFormat="1" ht="9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11" t="s">
        <v>1127</v>
      </c>
    </row>
    <row r="24" spans="1:161" s="2" customFormat="1" ht="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2" customFormat="1" ht="41.25" customHeight="1">
      <c r="A25" s="119" t="s">
        <v>1128</v>
      </c>
      <c r="B25" s="106"/>
      <c r="C25" s="106"/>
      <c r="D25" s="106"/>
      <c r="E25" s="106"/>
      <c r="F25" s="107"/>
      <c r="G25" s="119" t="s">
        <v>632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7"/>
      <c r="AM25" s="119" t="s">
        <v>633</v>
      </c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7"/>
      <c r="BI25" s="119" t="s">
        <v>634</v>
      </c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2"/>
      <c r="CA25" s="119" t="s">
        <v>635</v>
      </c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2"/>
      <c r="CT25" s="119" t="s">
        <v>557</v>
      </c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2"/>
      <c r="DJ25" s="172" t="s">
        <v>558</v>
      </c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4"/>
      <c r="EQ25" s="105" t="s">
        <v>505</v>
      </c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7"/>
    </row>
    <row r="26" spans="1:161" s="2" customFormat="1" ht="43.5" customHeight="1">
      <c r="A26" s="108"/>
      <c r="B26" s="109"/>
      <c r="C26" s="109"/>
      <c r="D26" s="109"/>
      <c r="E26" s="109"/>
      <c r="F26" s="103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3"/>
      <c r="AM26" s="108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3"/>
      <c r="BI26" s="113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0"/>
      <c r="CA26" s="113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0"/>
      <c r="CT26" s="113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0"/>
      <c r="DJ26" s="286" t="s">
        <v>365</v>
      </c>
      <c r="DK26" s="287"/>
      <c r="DL26" s="287"/>
      <c r="DM26" s="287"/>
      <c r="DN26" s="287"/>
      <c r="DO26" s="287"/>
      <c r="DP26" s="287"/>
      <c r="DQ26" s="287"/>
      <c r="DR26" s="287"/>
      <c r="DS26" s="287"/>
      <c r="DT26" s="287"/>
      <c r="DU26" s="287"/>
      <c r="DV26" s="287"/>
      <c r="DW26" s="287"/>
      <c r="DX26" s="287"/>
      <c r="DY26" s="287"/>
      <c r="DZ26" s="288"/>
      <c r="EA26" s="286" t="s">
        <v>366</v>
      </c>
      <c r="EB26" s="287"/>
      <c r="EC26" s="287"/>
      <c r="ED26" s="287"/>
      <c r="EE26" s="287"/>
      <c r="EF26" s="287"/>
      <c r="EG26" s="287"/>
      <c r="EH26" s="287"/>
      <c r="EI26" s="287"/>
      <c r="EJ26" s="287"/>
      <c r="EK26" s="287"/>
      <c r="EL26" s="287"/>
      <c r="EM26" s="287"/>
      <c r="EN26" s="287"/>
      <c r="EO26" s="287"/>
      <c r="EP26" s="288"/>
      <c r="EQ26" s="108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3"/>
    </row>
    <row r="27" spans="1:161" s="2" customFormat="1" ht="13.5" customHeight="1">
      <c r="A27" s="233" t="s">
        <v>1060</v>
      </c>
      <c r="B27" s="234"/>
      <c r="C27" s="234"/>
      <c r="D27" s="234"/>
      <c r="E27" s="234"/>
      <c r="F27" s="235"/>
      <c r="G27" s="305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1"/>
      <c r="AM27" s="308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10"/>
      <c r="BI27" s="278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80"/>
      <c r="CA27" s="278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80"/>
      <c r="CT27" s="278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80"/>
      <c r="DJ27" s="278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80"/>
      <c r="EA27" s="278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80"/>
      <c r="EQ27" s="305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1"/>
    </row>
    <row r="28" spans="1:161" s="2" customFormat="1" ht="13.5" customHeight="1">
      <c r="A28" s="233" t="s">
        <v>1061</v>
      </c>
      <c r="B28" s="234"/>
      <c r="C28" s="234"/>
      <c r="D28" s="234"/>
      <c r="E28" s="234"/>
      <c r="F28" s="235"/>
      <c r="G28" s="305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1"/>
      <c r="AM28" s="308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10"/>
      <c r="BI28" s="278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80"/>
      <c r="CA28" s="278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80"/>
      <c r="CT28" s="278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80"/>
      <c r="DJ28" s="278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80"/>
      <c r="EA28" s="278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80"/>
      <c r="EQ28" s="305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1"/>
    </row>
    <row r="29" spans="1:161" s="2" customFormat="1" ht="13.5" customHeight="1">
      <c r="A29" s="233" t="s">
        <v>1062</v>
      </c>
      <c r="B29" s="234"/>
      <c r="C29" s="234"/>
      <c r="D29" s="234"/>
      <c r="E29" s="234"/>
      <c r="F29" s="235"/>
      <c r="G29" s="305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1"/>
      <c r="AM29" s="308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10"/>
      <c r="BI29" s="278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80"/>
      <c r="CA29" s="278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80"/>
      <c r="CT29" s="278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80"/>
      <c r="DJ29" s="278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80"/>
      <c r="EA29" s="278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80"/>
      <c r="EQ29" s="305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1"/>
    </row>
    <row r="30" spans="1:161" s="2" customFormat="1" ht="13.5" customHeight="1">
      <c r="A30" s="233"/>
      <c r="B30" s="234"/>
      <c r="C30" s="234"/>
      <c r="D30" s="234"/>
      <c r="E30" s="234"/>
      <c r="F30" s="235"/>
      <c r="G30" s="526" t="s">
        <v>675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51"/>
      <c r="AM30" s="233" t="s">
        <v>671</v>
      </c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5"/>
      <c r="DJ30" s="278" t="str">
        <f>PN(SUM(DJ27:DZ29))</f>
        <v>—</v>
      </c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9"/>
      <c r="EA30" s="278" t="str">
        <f>PN(SUM(EA27:EP29))</f>
        <v>—</v>
      </c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9"/>
      <c r="EQ30" s="305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1"/>
    </row>
  </sheetData>
  <mergeCells count="92">
    <mergeCell ref="A8:FE8"/>
    <mergeCell ref="A12:F13"/>
    <mergeCell ref="G12:AL13"/>
    <mergeCell ref="AM12:CV12"/>
    <mergeCell ref="CW12:DJ13"/>
    <mergeCell ref="DK12:DY13"/>
    <mergeCell ref="DZ12:FE13"/>
    <mergeCell ref="AM13:AX13"/>
    <mergeCell ref="AY13:BJ13"/>
    <mergeCell ref="BK13:BV13"/>
    <mergeCell ref="BW13:CH13"/>
    <mergeCell ref="CI13:CV13"/>
    <mergeCell ref="A14:F14"/>
    <mergeCell ref="G14:AL14"/>
    <mergeCell ref="AM14:AX14"/>
    <mergeCell ref="AY14:BJ14"/>
    <mergeCell ref="BK14:BV14"/>
    <mergeCell ref="BW14:CH14"/>
    <mergeCell ref="CI14:CV14"/>
    <mergeCell ref="CW14:DJ14"/>
    <mergeCell ref="DK14:DY14"/>
    <mergeCell ref="DZ14:FE14"/>
    <mergeCell ref="A15:F15"/>
    <mergeCell ref="G15:AL15"/>
    <mergeCell ref="AM15:AX15"/>
    <mergeCell ref="AY15:BJ15"/>
    <mergeCell ref="BK15:BV15"/>
    <mergeCell ref="BW15:CH15"/>
    <mergeCell ref="CI15:CV15"/>
    <mergeCell ref="CW15:DJ15"/>
    <mergeCell ref="DK15:DY15"/>
    <mergeCell ref="DZ15:FE15"/>
    <mergeCell ref="A16:F16"/>
    <mergeCell ref="G16:AL16"/>
    <mergeCell ref="AM16:AX16"/>
    <mergeCell ref="AY16:BJ16"/>
    <mergeCell ref="BK16:BV16"/>
    <mergeCell ref="BW16:CH16"/>
    <mergeCell ref="CI16:CV16"/>
    <mergeCell ref="CW16:DJ16"/>
    <mergeCell ref="DK16:DY16"/>
    <mergeCell ref="DZ16:FE16"/>
    <mergeCell ref="A17:F17"/>
    <mergeCell ref="G17:AK17"/>
    <mergeCell ref="AM17:CV17"/>
    <mergeCell ref="CW17:DJ17"/>
    <mergeCell ref="DK17:DY17"/>
    <mergeCell ref="DZ17:FE17"/>
    <mergeCell ref="A21:FE21"/>
    <mergeCell ref="A25:F26"/>
    <mergeCell ref="G25:AL26"/>
    <mergeCell ref="AM25:BH26"/>
    <mergeCell ref="BI25:BZ26"/>
    <mergeCell ref="CA25:CS26"/>
    <mergeCell ref="CT25:DI26"/>
    <mergeCell ref="DJ25:EP25"/>
    <mergeCell ref="EQ25:FE26"/>
    <mergeCell ref="DJ26:DZ26"/>
    <mergeCell ref="EA26:EP26"/>
    <mergeCell ref="A27:F27"/>
    <mergeCell ref="G27:AL27"/>
    <mergeCell ref="AM27:BH27"/>
    <mergeCell ref="BI27:BZ27"/>
    <mergeCell ref="CA27:CS27"/>
    <mergeCell ref="CT27:DI27"/>
    <mergeCell ref="DJ27:DZ27"/>
    <mergeCell ref="EA27:EP27"/>
    <mergeCell ref="EQ27:FE27"/>
    <mergeCell ref="A28:F28"/>
    <mergeCell ref="G28:AL28"/>
    <mergeCell ref="AM28:BH28"/>
    <mergeCell ref="BI28:BZ28"/>
    <mergeCell ref="CA28:CS28"/>
    <mergeCell ref="CT28:DI28"/>
    <mergeCell ref="DJ28:DZ28"/>
    <mergeCell ref="EA28:EP28"/>
    <mergeCell ref="EQ28:FE28"/>
    <mergeCell ref="EA29:EP29"/>
    <mergeCell ref="A29:F29"/>
    <mergeCell ref="G29:AL29"/>
    <mergeCell ref="AM29:BH29"/>
    <mergeCell ref="BI29:BZ29"/>
    <mergeCell ref="EQ29:FE29"/>
    <mergeCell ref="A30:F30"/>
    <mergeCell ref="G30:AK30"/>
    <mergeCell ref="AM30:DI30"/>
    <mergeCell ref="DJ30:DZ30"/>
    <mergeCell ref="EA30:EP30"/>
    <mergeCell ref="EQ30:FE30"/>
    <mergeCell ref="CA29:CS29"/>
    <mergeCell ref="CT29:DI29"/>
    <mergeCell ref="DJ29:DZ29"/>
  </mergeCells>
  <dataValidations count="1">
    <dataValidation type="decimal" operator="greaterThanOrEqual" allowBlank="1" showInputMessage="1" showErrorMessage="1" sqref="AY14:DY16 CW17:DY17 BI27:EP29 DJ30:EP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22"/>
    <pageSetUpPr fitToPage="1"/>
  </sheetPr>
  <dimension ref="A1:FG37"/>
  <sheetViews>
    <sheetView view="pageBreakPreview" zoomScaleSheetLayoutView="100" workbookViewId="0" topLeftCell="A1">
      <selection activeCell="H12" sqref="H12:BE15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G1" s="1" t="s">
        <v>367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G6" s="5"/>
    </row>
    <row r="7" ht="1.5" customHeight="1">
      <c r="DS7" s="5"/>
    </row>
    <row r="8" spans="1:163" s="25" customFormat="1" ht="30" customHeight="1">
      <c r="A8" s="507" t="s">
        <v>559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</row>
    <row r="9" s="2" customFormat="1" ht="6" customHeight="1">
      <c r="DS9" s="11"/>
    </row>
    <row r="10" spans="123:163" s="2" customFormat="1" ht="12.75">
      <c r="DS10" s="11"/>
      <c r="FG10" s="11" t="s">
        <v>471</v>
      </c>
    </row>
    <row r="11" s="2" customFormat="1" ht="6.75" customHeight="1">
      <c r="DS11" s="11"/>
    </row>
    <row r="12" spans="1:163" s="2" customFormat="1" ht="26.25" customHeight="1">
      <c r="A12" s="119" t="s">
        <v>1128</v>
      </c>
      <c r="B12" s="111"/>
      <c r="C12" s="111"/>
      <c r="D12" s="111"/>
      <c r="E12" s="111"/>
      <c r="F12" s="111"/>
      <c r="G12" s="112"/>
      <c r="H12" s="119" t="s">
        <v>560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2"/>
      <c r="BF12" s="286" t="s">
        <v>368</v>
      </c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154" t="s">
        <v>561</v>
      </c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  <c r="DE12" s="286" t="s">
        <v>562</v>
      </c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8"/>
    </row>
    <row r="13" spans="1:163" s="2" customFormat="1" ht="13.5" customHeight="1">
      <c r="A13" s="214"/>
      <c r="B13" s="215"/>
      <c r="C13" s="215"/>
      <c r="D13" s="215"/>
      <c r="E13" s="215"/>
      <c r="F13" s="215"/>
      <c r="G13" s="216"/>
      <c r="H13" s="214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6"/>
      <c r="BF13" s="154" t="s">
        <v>369</v>
      </c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6"/>
      <c r="BR13" s="154" t="s">
        <v>370</v>
      </c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6"/>
      <c r="CD13" s="154" t="s">
        <v>371</v>
      </c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6"/>
      <c r="CP13" s="356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8"/>
      <c r="DE13" s="286" t="s">
        <v>969</v>
      </c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8"/>
      <c r="EW13" s="154" t="s">
        <v>970</v>
      </c>
      <c r="EX13" s="155"/>
      <c r="EY13" s="155"/>
      <c r="EZ13" s="155"/>
      <c r="FA13" s="155"/>
      <c r="FB13" s="155"/>
      <c r="FC13" s="155"/>
      <c r="FD13" s="155"/>
      <c r="FE13" s="155"/>
      <c r="FF13" s="155"/>
      <c r="FG13" s="156"/>
    </row>
    <row r="14" spans="1:163" s="2" customFormat="1" ht="39" customHeight="1">
      <c r="A14" s="214"/>
      <c r="B14" s="215"/>
      <c r="C14" s="215"/>
      <c r="D14" s="215"/>
      <c r="E14" s="215"/>
      <c r="F14" s="215"/>
      <c r="G14" s="216"/>
      <c r="H14" s="214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6"/>
      <c r="BF14" s="157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9"/>
      <c r="BR14" s="157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  <c r="CD14" s="157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9"/>
      <c r="CP14" s="356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8"/>
      <c r="DE14" s="359">
        <f>DP14-1</f>
        <v>2015</v>
      </c>
      <c r="DF14" s="360"/>
      <c r="DG14" s="360"/>
      <c r="DH14" s="360"/>
      <c r="DI14" s="360"/>
      <c r="DJ14" s="360"/>
      <c r="DK14" s="360"/>
      <c r="DL14" s="360"/>
      <c r="DM14" s="360"/>
      <c r="DN14" s="360"/>
      <c r="DO14" s="361"/>
      <c r="DP14" s="359">
        <f>EA14-1</f>
        <v>2016</v>
      </c>
      <c r="DQ14" s="360"/>
      <c r="DR14" s="360"/>
      <c r="DS14" s="360"/>
      <c r="DT14" s="360"/>
      <c r="DU14" s="360"/>
      <c r="DV14" s="360"/>
      <c r="DW14" s="360"/>
      <c r="DX14" s="360"/>
      <c r="DY14" s="360"/>
      <c r="DZ14" s="361"/>
      <c r="EA14" s="359">
        <f>EL14-1</f>
        <v>2017</v>
      </c>
      <c r="EB14" s="360"/>
      <c r="EC14" s="360"/>
      <c r="ED14" s="360"/>
      <c r="EE14" s="360"/>
      <c r="EF14" s="360"/>
      <c r="EG14" s="360"/>
      <c r="EH14" s="360"/>
      <c r="EI14" s="360"/>
      <c r="EJ14" s="360"/>
      <c r="EK14" s="361"/>
      <c r="EL14" s="359">
        <f>4!DE11</f>
        <v>2018</v>
      </c>
      <c r="EM14" s="360"/>
      <c r="EN14" s="360"/>
      <c r="EO14" s="360"/>
      <c r="EP14" s="360"/>
      <c r="EQ14" s="360"/>
      <c r="ER14" s="360"/>
      <c r="ES14" s="360"/>
      <c r="ET14" s="360"/>
      <c r="EU14" s="360"/>
      <c r="EV14" s="361"/>
      <c r="EW14" s="356"/>
      <c r="EX14" s="357"/>
      <c r="EY14" s="357"/>
      <c r="EZ14" s="357"/>
      <c r="FA14" s="357"/>
      <c r="FB14" s="357"/>
      <c r="FC14" s="357"/>
      <c r="FD14" s="357"/>
      <c r="FE14" s="357"/>
      <c r="FF14" s="357"/>
      <c r="FG14" s="358"/>
    </row>
    <row r="15" spans="1:163" s="2" customFormat="1" ht="13.5" customHeight="1">
      <c r="A15" s="113"/>
      <c r="B15" s="114"/>
      <c r="C15" s="114"/>
      <c r="D15" s="114"/>
      <c r="E15" s="114"/>
      <c r="F15" s="114"/>
      <c r="G15" s="110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0"/>
      <c r="BF15" s="286" t="s">
        <v>372</v>
      </c>
      <c r="BG15" s="287"/>
      <c r="BH15" s="287"/>
      <c r="BI15" s="287"/>
      <c r="BJ15" s="287"/>
      <c r="BK15" s="288"/>
      <c r="BL15" s="286" t="s">
        <v>373</v>
      </c>
      <c r="BM15" s="287"/>
      <c r="BN15" s="287"/>
      <c r="BO15" s="287"/>
      <c r="BP15" s="287"/>
      <c r="BQ15" s="288"/>
      <c r="BR15" s="286" t="s">
        <v>372</v>
      </c>
      <c r="BS15" s="287"/>
      <c r="BT15" s="287"/>
      <c r="BU15" s="287"/>
      <c r="BV15" s="287"/>
      <c r="BW15" s="288"/>
      <c r="BX15" s="286" t="s">
        <v>373</v>
      </c>
      <c r="BY15" s="287"/>
      <c r="BZ15" s="287"/>
      <c r="CA15" s="287"/>
      <c r="CB15" s="287"/>
      <c r="CC15" s="288"/>
      <c r="CD15" s="286" t="s">
        <v>372</v>
      </c>
      <c r="CE15" s="287"/>
      <c r="CF15" s="287"/>
      <c r="CG15" s="287"/>
      <c r="CH15" s="287"/>
      <c r="CI15" s="288"/>
      <c r="CJ15" s="286" t="s">
        <v>373</v>
      </c>
      <c r="CK15" s="287"/>
      <c r="CL15" s="287"/>
      <c r="CM15" s="287"/>
      <c r="CN15" s="287"/>
      <c r="CO15" s="288"/>
      <c r="CP15" s="157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  <c r="DE15" s="362"/>
      <c r="DF15" s="363"/>
      <c r="DG15" s="363"/>
      <c r="DH15" s="363"/>
      <c r="DI15" s="363"/>
      <c r="DJ15" s="363"/>
      <c r="DK15" s="363"/>
      <c r="DL15" s="363"/>
      <c r="DM15" s="363"/>
      <c r="DN15" s="363"/>
      <c r="DO15" s="364"/>
      <c r="DP15" s="362"/>
      <c r="DQ15" s="363"/>
      <c r="DR15" s="363"/>
      <c r="DS15" s="363"/>
      <c r="DT15" s="363"/>
      <c r="DU15" s="363"/>
      <c r="DV15" s="363"/>
      <c r="DW15" s="363"/>
      <c r="DX15" s="363"/>
      <c r="DY15" s="363"/>
      <c r="DZ15" s="364"/>
      <c r="EA15" s="362"/>
      <c r="EB15" s="363"/>
      <c r="EC15" s="363"/>
      <c r="ED15" s="363"/>
      <c r="EE15" s="363"/>
      <c r="EF15" s="363"/>
      <c r="EG15" s="363"/>
      <c r="EH15" s="363"/>
      <c r="EI15" s="363"/>
      <c r="EJ15" s="363"/>
      <c r="EK15" s="364"/>
      <c r="EL15" s="362"/>
      <c r="EM15" s="363"/>
      <c r="EN15" s="363"/>
      <c r="EO15" s="363"/>
      <c r="EP15" s="363"/>
      <c r="EQ15" s="363"/>
      <c r="ER15" s="363"/>
      <c r="ES15" s="363"/>
      <c r="ET15" s="363"/>
      <c r="EU15" s="363"/>
      <c r="EV15" s="364"/>
      <c r="EW15" s="157"/>
      <c r="EX15" s="158"/>
      <c r="EY15" s="158"/>
      <c r="EZ15" s="158"/>
      <c r="FA15" s="158"/>
      <c r="FB15" s="158"/>
      <c r="FC15" s="158"/>
      <c r="FD15" s="158"/>
      <c r="FE15" s="158"/>
      <c r="FF15" s="158"/>
      <c r="FG15" s="159"/>
    </row>
    <row r="16" spans="1:163" s="2" customFormat="1" ht="13.5" customHeight="1">
      <c r="A16" s="255">
        <v>1</v>
      </c>
      <c r="B16" s="256"/>
      <c r="C16" s="256"/>
      <c r="D16" s="256"/>
      <c r="E16" s="256"/>
      <c r="F16" s="256"/>
      <c r="G16" s="257"/>
      <c r="H16" s="52"/>
      <c r="I16" s="348" t="s">
        <v>374</v>
      </c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9"/>
      <c r="BF16" s="350" t="str">
        <f>PN(SUM(BF18,BF24,BF30))</f>
        <v>—</v>
      </c>
      <c r="BG16" s="351"/>
      <c r="BH16" s="351"/>
      <c r="BI16" s="351"/>
      <c r="BJ16" s="351"/>
      <c r="BK16" s="352"/>
      <c r="BL16" s="336" t="str">
        <f>PN(SUM(BL18,BL24,BL30))</f>
        <v>—</v>
      </c>
      <c r="BM16" s="337"/>
      <c r="BN16" s="337"/>
      <c r="BO16" s="337"/>
      <c r="BP16" s="337"/>
      <c r="BQ16" s="338"/>
      <c r="BR16" s="350" t="str">
        <f>PN(SUM(BR18,BR24,BR30))</f>
        <v>—</v>
      </c>
      <c r="BS16" s="351"/>
      <c r="BT16" s="351"/>
      <c r="BU16" s="351"/>
      <c r="BV16" s="351"/>
      <c r="BW16" s="352"/>
      <c r="BX16" s="336" t="str">
        <f>PN(SUM(BX18,BX24,BX30))</f>
        <v>—</v>
      </c>
      <c r="BY16" s="337"/>
      <c r="BZ16" s="337"/>
      <c r="CA16" s="337"/>
      <c r="CB16" s="337"/>
      <c r="CC16" s="338"/>
      <c r="CD16" s="350" t="str">
        <f>PN(SUM(CD18,CD24,CD30))</f>
        <v>—</v>
      </c>
      <c r="CE16" s="351"/>
      <c r="CF16" s="351"/>
      <c r="CG16" s="351"/>
      <c r="CH16" s="351"/>
      <c r="CI16" s="352"/>
      <c r="CJ16" s="336" t="str">
        <f>PN(SUM(CJ18,CJ24,CJ30))</f>
        <v>—</v>
      </c>
      <c r="CK16" s="337"/>
      <c r="CL16" s="337"/>
      <c r="CM16" s="337"/>
      <c r="CN16" s="337"/>
      <c r="CO16" s="338"/>
      <c r="CP16" s="342" t="str">
        <f>PN(SUM(CP18,CP24,CP30))</f>
        <v>—</v>
      </c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4"/>
      <c r="DE16" s="328" t="str">
        <f>PN(SUM(DE18,DE24,DE30))</f>
        <v>—</v>
      </c>
      <c r="DF16" s="329"/>
      <c r="DG16" s="329"/>
      <c r="DH16" s="329"/>
      <c r="DI16" s="329"/>
      <c r="DJ16" s="329"/>
      <c r="DK16" s="329"/>
      <c r="DL16" s="329"/>
      <c r="DM16" s="329"/>
      <c r="DN16" s="329"/>
      <c r="DO16" s="330"/>
      <c r="DP16" s="328" t="str">
        <f>PN(SUM(DP18,DP24,DP30))</f>
        <v>—</v>
      </c>
      <c r="DQ16" s="329"/>
      <c r="DR16" s="329"/>
      <c r="DS16" s="329"/>
      <c r="DT16" s="329"/>
      <c r="DU16" s="329"/>
      <c r="DV16" s="329"/>
      <c r="DW16" s="329"/>
      <c r="DX16" s="329"/>
      <c r="DY16" s="329"/>
      <c r="DZ16" s="330"/>
      <c r="EA16" s="328" t="str">
        <f>PN(SUM(EA18,EA24,EA30))</f>
        <v>—</v>
      </c>
      <c r="EB16" s="329"/>
      <c r="EC16" s="329"/>
      <c r="ED16" s="329"/>
      <c r="EE16" s="329"/>
      <c r="EF16" s="329"/>
      <c r="EG16" s="329"/>
      <c r="EH16" s="329"/>
      <c r="EI16" s="329"/>
      <c r="EJ16" s="329"/>
      <c r="EK16" s="330"/>
      <c r="EL16" s="328" t="str">
        <f>PN(SUM(EL18,EL24,EL30))</f>
        <v>—</v>
      </c>
      <c r="EM16" s="329"/>
      <c r="EN16" s="329"/>
      <c r="EO16" s="329"/>
      <c r="EP16" s="329"/>
      <c r="EQ16" s="329"/>
      <c r="ER16" s="329"/>
      <c r="ES16" s="329"/>
      <c r="ET16" s="329"/>
      <c r="EU16" s="329"/>
      <c r="EV16" s="330"/>
      <c r="EW16" s="328" t="str">
        <f>PN(SUM(EW18,EW24,EW30))</f>
        <v>—</v>
      </c>
      <c r="EX16" s="329"/>
      <c r="EY16" s="329"/>
      <c r="EZ16" s="329"/>
      <c r="FA16" s="329"/>
      <c r="FB16" s="329"/>
      <c r="FC16" s="329"/>
      <c r="FD16" s="329"/>
      <c r="FE16" s="329"/>
      <c r="FF16" s="329"/>
      <c r="FG16" s="330"/>
    </row>
    <row r="17" spans="1:163" s="2" customFormat="1" ht="13.5" customHeight="1">
      <c r="A17" s="258"/>
      <c r="B17" s="259"/>
      <c r="C17" s="259"/>
      <c r="D17" s="259"/>
      <c r="E17" s="259"/>
      <c r="F17" s="259"/>
      <c r="G17" s="260"/>
      <c r="H17" s="53"/>
      <c r="I17" s="334" t="s">
        <v>95</v>
      </c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5"/>
      <c r="BF17" s="353"/>
      <c r="BG17" s="354"/>
      <c r="BH17" s="354"/>
      <c r="BI17" s="354"/>
      <c r="BJ17" s="354"/>
      <c r="BK17" s="355"/>
      <c r="BL17" s="339"/>
      <c r="BM17" s="340"/>
      <c r="BN17" s="340"/>
      <c r="BO17" s="340"/>
      <c r="BP17" s="340"/>
      <c r="BQ17" s="341"/>
      <c r="BR17" s="353"/>
      <c r="BS17" s="354"/>
      <c r="BT17" s="354"/>
      <c r="BU17" s="354"/>
      <c r="BV17" s="354"/>
      <c r="BW17" s="355"/>
      <c r="BX17" s="339"/>
      <c r="BY17" s="340"/>
      <c r="BZ17" s="340"/>
      <c r="CA17" s="340"/>
      <c r="CB17" s="340"/>
      <c r="CC17" s="341"/>
      <c r="CD17" s="353"/>
      <c r="CE17" s="354"/>
      <c r="CF17" s="354"/>
      <c r="CG17" s="354"/>
      <c r="CH17" s="354"/>
      <c r="CI17" s="355"/>
      <c r="CJ17" s="339"/>
      <c r="CK17" s="340"/>
      <c r="CL17" s="340"/>
      <c r="CM17" s="340"/>
      <c r="CN17" s="340"/>
      <c r="CO17" s="341"/>
      <c r="CP17" s="345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7"/>
      <c r="DE17" s="331"/>
      <c r="DF17" s="332"/>
      <c r="DG17" s="332"/>
      <c r="DH17" s="332"/>
      <c r="DI17" s="332"/>
      <c r="DJ17" s="332"/>
      <c r="DK17" s="332"/>
      <c r="DL17" s="332"/>
      <c r="DM17" s="332"/>
      <c r="DN17" s="332"/>
      <c r="DO17" s="333"/>
      <c r="DP17" s="331"/>
      <c r="DQ17" s="332"/>
      <c r="DR17" s="332"/>
      <c r="DS17" s="332"/>
      <c r="DT17" s="332"/>
      <c r="DU17" s="332"/>
      <c r="DV17" s="332"/>
      <c r="DW17" s="332"/>
      <c r="DX17" s="332"/>
      <c r="DY17" s="332"/>
      <c r="DZ17" s="333"/>
      <c r="EA17" s="331"/>
      <c r="EB17" s="332"/>
      <c r="EC17" s="332"/>
      <c r="ED17" s="332"/>
      <c r="EE17" s="332"/>
      <c r="EF17" s="332"/>
      <c r="EG17" s="332"/>
      <c r="EH17" s="332"/>
      <c r="EI17" s="332"/>
      <c r="EJ17" s="332"/>
      <c r="EK17" s="333"/>
      <c r="EL17" s="331"/>
      <c r="EM17" s="332"/>
      <c r="EN17" s="332"/>
      <c r="EO17" s="332"/>
      <c r="EP17" s="332"/>
      <c r="EQ17" s="332"/>
      <c r="ER17" s="332"/>
      <c r="ES17" s="332"/>
      <c r="ET17" s="332"/>
      <c r="EU17" s="332"/>
      <c r="EV17" s="333"/>
      <c r="EW17" s="331"/>
      <c r="EX17" s="332"/>
      <c r="EY17" s="332"/>
      <c r="EZ17" s="332"/>
      <c r="FA17" s="332"/>
      <c r="FB17" s="332"/>
      <c r="FC17" s="332"/>
      <c r="FD17" s="332"/>
      <c r="FE17" s="332"/>
      <c r="FF17" s="332"/>
      <c r="FG17" s="333"/>
    </row>
    <row r="18" spans="1:163" s="2" customFormat="1" ht="13.5" customHeight="1">
      <c r="A18" s="255" t="s">
        <v>488</v>
      </c>
      <c r="B18" s="256"/>
      <c r="C18" s="256"/>
      <c r="D18" s="256"/>
      <c r="E18" s="256"/>
      <c r="F18" s="304"/>
      <c r="G18" s="257"/>
      <c r="H18" s="52"/>
      <c r="I18" s="348" t="s">
        <v>375</v>
      </c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9"/>
      <c r="BF18" s="350" t="str">
        <f>PN(SUM(BF20:BK23))</f>
        <v>—</v>
      </c>
      <c r="BG18" s="351"/>
      <c r="BH18" s="351"/>
      <c r="BI18" s="351"/>
      <c r="BJ18" s="351"/>
      <c r="BK18" s="352"/>
      <c r="BL18" s="336" t="str">
        <f>PN(SUM(BL20:BQ23))</f>
        <v>—</v>
      </c>
      <c r="BM18" s="337"/>
      <c r="BN18" s="337"/>
      <c r="BO18" s="337"/>
      <c r="BP18" s="337"/>
      <c r="BQ18" s="338"/>
      <c r="BR18" s="350" t="str">
        <f>PN(SUM(BR20:BW23))</f>
        <v>—</v>
      </c>
      <c r="BS18" s="351"/>
      <c r="BT18" s="351"/>
      <c r="BU18" s="351"/>
      <c r="BV18" s="351"/>
      <c r="BW18" s="352"/>
      <c r="BX18" s="336" t="str">
        <f>PN(SUM(BX20:CC23))</f>
        <v>—</v>
      </c>
      <c r="BY18" s="337"/>
      <c r="BZ18" s="337"/>
      <c r="CA18" s="337"/>
      <c r="CB18" s="337"/>
      <c r="CC18" s="338"/>
      <c r="CD18" s="350" t="str">
        <f>PN(SUM(CD20:CI23))</f>
        <v>—</v>
      </c>
      <c r="CE18" s="351"/>
      <c r="CF18" s="351"/>
      <c r="CG18" s="351"/>
      <c r="CH18" s="351"/>
      <c r="CI18" s="352"/>
      <c r="CJ18" s="336" t="str">
        <f>PN(SUM(CJ20:CO23))</f>
        <v>—</v>
      </c>
      <c r="CK18" s="337"/>
      <c r="CL18" s="337"/>
      <c r="CM18" s="337"/>
      <c r="CN18" s="337"/>
      <c r="CO18" s="338"/>
      <c r="CP18" s="342" t="str">
        <f>PN(SUM(BL18,BX18,CJ18))</f>
        <v>—</v>
      </c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4"/>
      <c r="DE18" s="328" t="str">
        <f>PN(SUM(DE20:DO23))</f>
        <v>—</v>
      </c>
      <c r="DF18" s="329"/>
      <c r="DG18" s="329"/>
      <c r="DH18" s="329"/>
      <c r="DI18" s="329"/>
      <c r="DJ18" s="329"/>
      <c r="DK18" s="329"/>
      <c r="DL18" s="329"/>
      <c r="DM18" s="329"/>
      <c r="DN18" s="329"/>
      <c r="DO18" s="330"/>
      <c r="DP18" s="328" t="str">
        <f>PN(SUM(DP20:DZ23))</f>
        <v>—</v>
      </c>
      <c r="DQ18" s="329"/>
      <c r="DR18" s="329"/>
      <c r="DS18" s="329"/>
      <c r="DT18" s="329"/>
      <c r="DU18" s="329"/>
      <c r="DV18" s="329"/>
      <c r="DW18" s="329"/>
      <c r="DX18" s="329"/>
      <c r="DY18" s="329"/>
      <c r="DZ18" s="330"/>
      <c r="EA18" s="328" t="str">
        <f>PN(SUM(EA20:EK23))</f>
        <v>—</v>
      </c>
      <c r="EB18" s="329"/>
      <c r="EC18" s="329"/>
      <c r="ED18" s="329"/>
      <c r="EE18" s="329"/>
      <c r="EF18" s="329"/>
      <c r="EG18" s="329"/>
      <c r="EH18" s="329"/>
      <c r="EI18" s="329"/>
      <c r="EJ18" s="329"/>
      <c r="EK18" s="330"/>
      <c r="EL18" s="328" t="str">
        <f>PN(SUM(EL20:EV23))</f>
        <v>—</v>
      </c>
      <c r="EM18" s="329"/>
      <c r="EN18" s="329"/>
      <c r="EO18" s="329"/>
      <c r="EP18" s="329"/>
      <c r="EQ18" s="329"/>
      <c r="ER18" s="329"/>
      <c r="ES18" s="329"/>
      <c r="ET18" s="329"/>
      <c r="EU18" s="329"/>
      <c r="EV18" s="330"/>
      <c r="EW18" s="328" t="str">
        <f>PN(SUM(EW20:FG23))</f>
        <v>—</v>
      </c>
      <c r="EX18" s="329"/>
      <c r="EY18" s="329"/>
      <c r="EZ18" s="329"/>
      <c r="FA18" s="329"/>
      <c r="FB18" s="329"/>
      <c r="FC18" s="329"/>
      <c r="FD18" s="329"/>
      <c r="FE18" s="329"/>
      <c r="FF18" s="329"/>
      <c r="FG18" s="330"/>
    </row>
    <row r="19" spans="1:163" s="2" customFormat="1" ht="13.5" customHeight="1">
      <c r="A19" s="258"/>
      <c r="B19" s="259"/>
      <c r="C19" s="259"/>
      <c r="D19" s="259"/>
      <c r="E19" s="259"/>
      <c r="F19" s="259"/>
      <c r="G19" s="260"/>
      <c r="H19" s="53"/>
      <c r="I19" s="334" t="s">
        <v>95</v>
      </c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5"/>
      <c r="BF19" s="353"/>
      <c r="BG19" s="354"/>
      <c r="BH19" s="354"/>
      <c r="BI19" s="354"/>
      <c r="BJ19" s="354"/>
      <c r="BK19" s="355"/>
      <c r="BL19" s="339"/>
      <c r="BM19" s="340"/>
      <c r="BN19" s="340"/>
      <c r="BO19" s="340"/>
      <c r="BP19" s="340"/>
      <c r="BQ19" s="341"/>
      <c r="BR19" s="353"/>
      <c r="BS19" s="354"/>
      <c r="BT19" s="354"/>
      <c r="BU19" s="354"/>
      <c r="BV19" s="354"/>
      <c r="BW19" s="355"/>
      <c r="BX19" s="339"/>
      <c r="BY19" s="340"/>
      <c r="BZ19" s="340"/>
      <c r="CA19" s="340"/>
      <c r="CB19" s="340"/>
      <c r="CC19" s="341"/>
      <c r="CD19" s="353"/>
      <c r="CE19" s="354"/>
      <c r="CF19" s="354"/>
      <c r="CG19" s="354"/>
      <c r="CH19" s="354"/>
      <c r="CI19" s="355"/>
      <c r="CJ19" s="339"/>
      <c r="CK19" s="340"/>
      <c r="CL19" s="340"/>
      <c r="CM19" s="340"/>
      <c r="CN19" s="340"/>
      <c r="CO19" s="341"/>
      <c r="CP19" s="345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7"/>
      <c r="DE19" s="331"/>
      <c r="DF19" s="332"/>
      <c r="DG19" s="332"/>
      <c r="DH19" s="332"/>
      <c r="DI19" s="332"/>
      <c r="DJ19" s="332"/>
      <c r="DK19" s="332"/>
      <c r="DL19" s="332"/>
      <c r="DM19" s="332"/>
      <c r="DN19" s="332"/>
      <c r="DO19" s="333"/>
      <c r="DP19" s="331"/>
      <c r="DQ19" s="332"/>
      <c r="DR19" s="332"/>
      <c r="DS19" s="332"/>
      <c r="DT19" s="332"/>
      <c r="DU19" s="332"/>
      <c r="DV19" s="332"/>
      <c r="DW19" s="332"/>
      <c r="DX19" s="332"/>
      <c r="DY19" s="332"/>
      <c r="DZ19" s="333"/>
      <c r="EA19" s="331"/>
      <c r="EB19" s="332"/>
      <c r="EC19" s="332"/>
      <c r="ED19" s="332"/>
      <c r="EE19" s="332"/>
      <c r="EF19" s="332"/>
      <c r="EG19" s="332"/>
      <c r="EH19" s="332"/>
      <c r="EI19" s="332"/>
      <c r="EJ19" s="332"/>
      <c r="EK19" s="333"/>
      <c r="EL19" s="331"/>
      <c r="EM19" s="332"/>
      <c r="EN19" s="332"/>
      <c r="EO19" s="332"/>
      <c r="EP19" s="332"/>
      <c r="EQ19" s="332"/>
      <c r="ER19" s="332"/>
      <c r="ES19" s="332"/>
      <c r="ET19" s="332"/>
      <c r="EU19" s="332"/>
      <c r="EV19" s="333"/>
      <c r="EW19" s="331"/>
      <c r="EX19" s="332"/>
      <c r="EY19" s="332"/>
      <c r="EZ19" s="332"/>
      <c r="FA19" s="332"/>
      <c r="FB19" s="332"/>
      <c r="FC19" s="332"/>
      <c r="FD19" s="332"/>
      <c r="FE19" s="332"/>
      <c r="FF19" s="332"/>
      <c r="FG19" s="333"/>
    </row>
    <row r="20" spans="1:163" s="21" customFormat="1" ht="13.5" customHeight="1">
      <c r="A20" s="233" t="s">
        <v>911</v>
      </c>
      <c r="B20" s="234"/>
      <c r="C20" s="234"/>
      <c r="D20" s="234"/>
      <c r="E20" s="234"/>
      <c r="F20" s="234"/>
      <c r="G20" s="235"/>
      <c r="H20" s="45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327"/>
      <c r="BG20" s="315"/>
      <c r="BH20" s="315"/>
      <c r="BI20" s="315"/>
      <c r="BJ20" s="315"/>
      <c r="BK20" s="316"/>
      <c r="BL20" s="317"/>
      <c r="BM20" s="318"/>
      <c r="BN20" s="318"/>
      <c r="BO20" s="318"/>
      <c r="BP20" s="318"/>
      <c r="BQ20" s="319"/>
      <c r="BR20" s="327"/>
      <c r="BS20" s="315"/>
      <c r="BT20" s="315"/>
      <c r="BU20" s="315"/>
      <c r="BV20" s="315"/>
      <c r="BW20" s="316"/>
      <c r="BX20" s="317"/>
      <c r="BY20" s="318"/>
      <c r="BZ20" s="318"/>
      <c r="CA20" s="318"/>
      <c r="CB20" s="318"/>
      <c r="CC20" s="319"/>
      <c r="CD20" s="327"/>
      <c r="CE20" s="315"/>
      <c r="CF20" s="315"/>
      <c r="CG20" s="315"/>
      <c r="CH20" s="315"/>
      <c r="CI20" s="316"/>
      <c r="CJ20" s="317"/>
      <c r="CK20" s="318"/>
      <c r="CL20" s="318"/>
      <c r="CM20" s="318"/>
      <c r="CN20" s="318"/>
      <c r="CO20" s="319"/>
      <c r="CP20" s="320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2"/>
      <c r="DE20" s="311"/>
      <c r="DF20" s="312"/>
      <c r="DG20" s="312"/>
      <c r="DH20" s="312"/>
      <c r="DI20" s="312"/>
      <c r="DJ20" s="312"/>
      <c r="DK20" s="312"/>
      <c r="DL20" s="312"/>
      <c r="DM20" s="312"/>
      <c r="DN20" s="312"/>
      <c r="DO20" s="313"/>
      <c r="DP20" s="311"/>
      <c r="DQ20" s="312"/>
      <c r="DR20" s="312"/>
      <c r="DS20" s="312"/>
      <c r="DT20" s="312"/>
      <c r="DU20" s="312"/>
      <c r="DV20" s="312"/>
      <c r="DW20" s="312"/>
      <c r="DX20" s="312"/>
      <c r="DY20" s="312"/>
      <c r="DZ20" s="313"/>
      <c r="EA20" s="311"/>
      <c r="EB20" s="312"/>
      <c r="EC20" s="312"/>
      <c r="ED20" s="312"/>
      <c r="EE20" s="312"/>
      <c r="EF20" s="312"/>
      <c r="EG20" s="312"/>
      <c r="EH20" s="312"/>
      <c r="EI20" s="312"/>
      <c r="EJ20" s="312"/>
      <c r="EK20" s="313"/>
      <c r="EL20" s="311"/>
      <c r="EM20" s="312"/>
      <c r="EN20" s="312"/>
      <c r="EO20" s="312"/>
      <c r="EP20" s="312"/>
      <c r="EQ20" s="312"/>
      <c r="ER20" s="312"/>
      <c r="ES20" s="312"/>
      <c r="ET20" s="312"/>
      <c r="EU20" s="312"/>
      <c r="EV20" s="313"/>
      <c r="EW20" s="311"/>
      <c r="EX20" s="312"/>
      <c r="EY20" s="312"/>
      <c r="EZ20" s="312"/>
      <c r="FA20" s="312"/>
      <c r="FB20" s="312"/>
      <c r="FC20" s="312"/>
      <c r="FD20" s="312"/>
      <c r="FE20" s="312"/>
      <c r="FF20" s="312"/>
      <c r="FG20" s="313"/>
    </row>
    <row r="21" spans="1:163" s="21" customFormat="1" ht="13.5" customHeight="1">
      <c r="A21" s="233" t="s">
        <v>945</v>
      </c>
      <c r="B21" s="234"/>
      <c r="C21" s="234"/>
      <c r="D21" s="234"/>
      <c r="E21" s="234"/>
      <c r="F21" s="234"/>
      <c r="G21" s="235"/>
      <c r="H21" s="45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327"/>
      <c r="BG21" s="315"/>
      <c r="BH21" s="315"/>
      <c r="BI21" s="315"/>
      <c r="BJ21" s="315"/>
      <c r="BK21" s="316"/>
      <c r="BL21" s="317"/>
      <c r="BM21" s="318"/>
      <c r="BN21" s="318"/>
      <c r="BO21" s="318"/>
      <c r="BP21" s="318"/>
      <c r="BQ21" s="319"/>
      <c r="BR21" s="327"/>
      <c r="BS21" s="315"/>
      <c r="BT21" s="315"/>
      <c r="BU21" s="315"/>
      <c r="BV21" s="315"/>
      <c r="BW21" s="316"/>
      <c r="BX21" s="317"/>
      <c r="BY21" s="318"/>
      <c r="BZ21" s="318"/>
      <c r="CA21" s="318"/>
      <c r="CB21" s="318"/>
      <c r="CC21" s="319"/>
      <c r="CD21" s="327"/>
      <c r="CE21" s="315"/>
      <c r="CF21" s="315"/>
      <c r="CG21" s="315"/>
      <c r="CH21" s="315"/>
      <c r="CI21" s="316"/>
      <c r="CJ21" s="317"/>
      <c r="CK21" s="318"/>
      <c r="CL21" s="318"/>
      <c r="CM21" s="318"/>
      <c r="CN21" s="318"/>
      <c r="CO21" s="319"/>
      <c r="CP21" s="320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2"/>
      <c r="DE21" s="311"/>
      <c r="DF21" s="312"/>
      <c r="DG21" s="312"/>
      <c r="DH21" s="312"/>
      <c r="DI21" s="312"/>
      <c r="DJ21" s="312"/>
      <c r="DK21" s="312"/>
      <c r="DL21" s="312"/>
      <c r="DM21" s="312"/>
      <c r="DN21" s="312"/>
      <c r="DO21" s="313"/>
      <c r="DP21" s="311"/>
      <c r="DQ21" s="312"/>
      <c r="DR21" s="312"/>
      <c r="DS21" s="312"/>
      <c r="DT21" s="312"/>
      <c r="DU21" s="312"/>
      <c r="DV21" s="312"/>
      <c r="DW21" s="312"/>
      <c r="DX21" s="312"/>
      <c r="DY21" s="312"/>
      <c r="DZ21" s="313"/>
      <c r="EA21" s="311"/>
      <c r="EB21" s="312"/>
      <c r="EC21" s="312"/>
      <c r="ED21" s="312"/>
      <c r="EE21" s="312"/>
      <c r="EF21" s="312"/>
      <c r="EG21" s="312"/>
      <c r="EH21" s="312"/>
      <c r="EI21" s="312"/>
      <c r="EJ21" s="312"/>
      <c r="EK21" s="313"/>
      <c r="EL21" s="311"/>
      <c r="EM21" s="312"/>
      <c r="EN21" s="312"/>
      <c r="EO21" s="312"/>
      <c r="EP21" s="312"/>
      <c r="EQ21" s="312"/>
      <c r="ER21" s="312"/>
      <c r="ES21" s="312"/>
      <c r="ET21" s="312"/>
      <c r="EU21" s="312"/>
      <c r="EV21" s="313"/>
      <c r="EW21" s="311"/>
      <c r="EX21" s="312"/>
      <c r="EY21" s="312"/>
      <c r="EZ21" s="312"/>
      <c r="FA21" s="312"/>
      <c r="FB21" s="312"/>
      <c r="FC21" s="312"/>
      <c r="FD21" s="312"/>
      <c r="FE21" s="312"/>
      <c r="FF21" s="312"/>
      <c r="FG21" s="313"/>
    </row>
    <row r="22" spans="1:163" s="21" customFormat="1" ht="13.5" customHeight="1">
      <c r="A22" s="233" t="s">
        <v>376</v>
      </c>
      <c r="B22" s="234"/>
      <c r="C22" s="234"/>
      <c r="D22" s="234"/>
      <c r="E22" s="234"/>
      <c r="F22" s="234"/>
      <c r="G22" s="235"/>
      <c r="H22" s="45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1"/>
      <c r="BF22" s="327"/>
      <c r="BG22" s="315"/>
      <c r="BH22" s="315"/>
      <c r="BI22" s="315"/>
      <c r="BJ22" s="315"/>
      <c r="BK22" s="316"/>
      <c r="BL22" s="317"/>
      <c r="BM22" s="318"/>
      <c r="BN22" s="318"/>
      <c r="BO22" s="318"/>
      <c r="BP22" s="318"/>
      <c r="BQ22" s="319"/>
      <c r="BR22" s="327"/>
      <c r="BS22" s="315"/>
      <c r="BT22" s="315"/>
      <c r="BU22" s="315"/>
      <c r="BV22" s="315"/>
      <c r="BW22" s="316"/>
      <c r="BX22" s="317"/>
      <c r="BY22" s="318"/>
      <c r="BZ22" s="318"/>
      <c r="CA22" s="318"/>
      <c r="CB22" s="318"/>
      <c r="CC22" s="319"/>
      <c r="CD22" s="327"/>
      <c r="CE22" s="315"/>
      <c r="CF22" s="315"/>
      <c r="CG22" s="315"/>
      <c r="CH22" s="315"/>
      <c r="CI22" s="316"/>
      <c r="CJ22" s="317"/>
      <c r="CK22" s="318"/>
      <c r="CL22" s="318"/>
      <c r="CM22" s="318"/>
      <c r="CN22" s="318"/>
      <c r="CO22" s="319"/>
      <c r="CP22" s="320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2"/>
      <c r="DE22" s="311"/>
      <c r="DF22" s="312"/>
      <c r="DG22" s="312"/>
      <c r="DH22" s="312"/>
      <c r="DI22" s="312"/>
      <c r="DJ22" s="312"/>
      <c r="DK22" s="312"/>
      <c r="DL22" s="312"/>
      <c r="DM22" s="312"/>
      <c r="DN22" s="312"/>
      <c r="DO22" s="313"/>
      <c r="DP22" s="311"/>
      <c r="DQ22" s="312"/>
      <c r="DR22" s="312"/>
      <c r="DS22" s="312"/>
      <c r="DT22" s="312"/>
      <c r="DU22" s="312"/>
      <c r="DV22" s="312"/>
      <c r="DW22" s="312"/>
      <c r="DX22" s="312"/>
      <c r="DY22" s="312"/>
      <c r="DZ22" s="313"/>
      <c r="EA22" s="311"/>
      <c r="EB22" s="312"/>
      <c r="EC22" s="312"/>
      <c r="ED22" s="312"/>
      <c r="EE22" s="312"/>
      <c r="EF22" s="312"/>
      <c r="EG22" s="312"/>
      <c r="EH22" s="312"/>
      <c r="EI22" s="312"/>
      <c r="EJ22" s="312"/>
      <c r="EK22" s="313"/>
      <c r="EL22" s="311"/>
      <c r="EM22" s="312"/>
      <c r="EN22" s="312"/>
      <c r="EO22" s="312"/>
      <c r="EP22" s="312"/>
      <c r="EQ22" s="312"/>
      <c r="ER22" s="312"/>
      <c r="ES22" s="312"/>
      <c r="ET22" s="312"/>
      <c r="EU22" s="312"/>
      <c r="EV22" s="313"/>
      <c r="EW22" s="311"/>
      <c r="EX22" s="312"/>
      <c r="EY22" s="312"/>
      <c r="EZ22" s="312"/>
      <c r="FA22" s="312"/>
      <c r="FB22" s="312"/>
      <c r="FC22" s="312"/>
      <c r="FD22" s="312"/>
      <c r="FE22" s="312"/>
      <c r="FF22" s="312"/>
      <c r="FG22" s="313"/>
    </row>
    <row r="23" spans="1:163" s="21" customFormat="1" ht="13.5" customHeight="1">
      <c r="A23" s="233"/>
      <c r="B23" s="234"/>
      <c r="C23" s="234"/>
      <c r="D23" s="234"/>
      <c r="E23" s="234"/>
      <c r="F23" s="234"/>
      <c r="G23" s="235"/>
      <c r="H23" s="4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6"/>
      <c r="BF23" s="327"/>
      <c r="BG23" s="315"/>
      <c r="BH23" s="315"/>
      <c r="BI23" s="315"/>
      <c r="BJ23" s="315"/>
      <c r="BK23" s="316"/>
      <c r="BL23" s="317"/>
      <c r="BM23" s="318"/>
      <c r="BN23" s="318"/>
      <c r="BO23" s="318"/>
      <c r="BP23" s="318"/>
      <c r="BQ23" s="319"/>
      <c r="BR23" s="327"/>
      <c r="BS23" s="315"/>
      <c r="BT23" s="315"/>
      <c r="BU23" s="315"/>
      <c r="BV23" s="315"/>
      <c r="BW23" s="316"/>
      <c r="BX23" s="317"/>
      <c r="BY23" s="318"/>
      <c r="BZ23" s="318"/>
      <c r="CA23" s="318"/>
      <c r="CB23" s="318"/>
      <c r="CC23" s="319"/>
      <c r="CD23" s="327"/>
      <c r="CE23" s="315"/>
      <c r="CF23" s="315"/>
      <c r="CG23" s="315"/>
      <c r="CH23" s="315"/>
      <c r="CI23" s="316"/>
      <c r="CJ23" s="317"/>
      <c r="CK23" s="318"/>
      <c r="CL23" s="318"/>
      <c r="CM23" s="318"/>
      <c r="CN23" s="318"/>
      <c r="CO23" s="319"/>
      <c r="CP23" s="320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2"/>
      <c r="DE23" s="311"/>
      <c r="DF23" s="312"/>
      <c r="DG23" s="312"/>
      <c r="DH23" s="312"/>
      <c r="DI23" s="312"/>
      <c r="DJ23" s="312"/>
      <c r="DK23" s="312"/>
      <c r="DL23" s="312"/>
      <c r="DM23" s="312"/>
      <c r="DN23" s="312"/>
      <c r="DO23" s="313"/>
      <c r="DP23" s="311"/>
      <c r="DQ23" s="312"/>
      <c r="DR23" s="312"/>
      <c r="DS23" s="312"/>
      <c r="DT23" s="312"/>
      <c r="DU23" s="312"/>
      <c r="DV23" s="312"/>
      <c r="DW23" s="312"/>
      <c r="DX23" s="312"/>
      <c r="DY23" s="312"/>
      <c r="DZ23" s="313"/>
      <c r="EA23" s="311"/>
      <c r="EB23" s="312"/>
      <c r="EC23" s="312"/>
      <c r="ED23" s="312"/>
      <c r="EE23" s="312"/>
      <c r="EF23" s="312"/>
      <c r="EG23" s="312"/>
      <c r="EH23" s="312"/>
      <c r="EI23" s="312"/>
      <c r="EJ23" s="312"/>
      <c r="EK23" s="313"/>
      <c r="EL23" s="311"/>
      <c r="EM23" s="312"/>
      <c r="EN23" s="312"/>
      <c r="EO23" s="312"/>
      <c r="EP23" s="312"/>
      <c r="EQ23" s="312"/>
      <c r="ER23" s="312"/>
      <c r="ES23" s="312"/>
      <c r="ET23" s="312"/>
      <c r="EU23" s="312"/>
      <c r="EV23" s="313"/>
      <c r="EW23" s="311"/>
      <c r="EX23" s="312"/>
      <c r="EY23" s="312"/>
      <c r="EZ23" s="312"/>
      <c r="FA23" s="312"/>
      <c r="FB23" s="312"/>
      <c r="FC23" s="312"/>
      <c r="FD23" s="312"/>
      <c r="FE23" s="312"/>
      <c r="FF23" s="312"/>
      <c r="FG23" s="313"/>
    </row>
    <row r="24" spans="1:163" s="2" customFormat="1" ht="13.5" customHeight="1">
      <c r="A24" s="255" t="s">
        <v>951</v>
      </c>
      <c r="B24" s="256"/>
      <c r="C24" s="256"/>
      <c r="D24" s="256"/>
      <c r="E24" s="256"/>
      <c r="F24" s="256"/>
      <c r="G24" s="257"/>
      <c r="H24" s="52"/>
      <c r="I24" s="348" t="s">
        <v>377</v>
      </c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9"/>
      <c r="BF24" s="350" t="str">
        <f>PN(SUM(BF26:BK29))</f>
        <v>—</v>
      </c>
      <c r="BG24" s="351"/>
      <c r="BH24" s="351"/>
      <c r="BI24" s="351"/>
      <c r="BJ24" s="351"/>
      <c r="BK24" s="352"/>
      <c r="BL24" s="336" t="str">
        <f>PN(SUM(BL26:BQ29))</f>
        <v>—</v>
      </c>
      <c r="BM24" s="337"/>
      <c r="BN24" s="337"/>
      <c r="BO24" s="337"/>
      <c r="BP24" s="337"/>
      <c r="BQ24" s="338"/>
      <c r="BR24" s="350" t="str">
        <f>PN(SUM(BR26:BW29))</f>
        <v>—</v>
      </c>
      <c r="BS24" s="351"/>
      <c r="BT24" s="351"/>
      <c r="BU24" s="351"/>
      <c r="BV24" s="351"/>
      <c r="BW24" s="352"/>
      <c r="BX24" s="336" t="str">
        <f>PN(SUM(BX26:CC29))</f>
        <v>—</v>
      </c>
      <c r="BY24" s="337"/>
      <c r="BZ24" s="337"/>
      <c r="CA24" s="337"/>
      <c r="CB24" s="337"/>
      <c r="CC24" s="338"/>
      <c r="CD24" s="350" t="str">
        <f>PN(SUM(CD26:CI29))</f>
        <v>—</v>
      </c>
      <c r="CE24" s="351"/>
      <c r="CF24" s="351"/>
      <c r="CG24" s="351"/>
      <c r="CH24" s="351"/>
      <c r="CI24" s="352"/>
      <c r="CJ24" s="336" t="str">
        <f>PN(SUM(CJ26:CO29))</f>
        <v>—</v>
      </c>
      <c r="CK24" s="337"/>
      <c r="CL24" s="337"/>
      <c r="CM24" s="337"/>
      <c r="CN24" s="337"/>
      <c r="CO24" s="338"/>
      <c r="CP24" s="342" t="str">
        <f>PN(SUM(BL24,BX24,CJ24))</f>
        <v>—</v>
      </c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4"/>
      <c r="DE24" s="328" t="str">
        <f>PN(SUM(DE26:DO29))</f>
        <v>—</v>
      </c>
      <c r="DF24" s="329"/>
      <c r="DG24" s="329"/>
      <c r="DH24" s="329"/>
      <c r="DI24" s="329"/>
      <c r="DJ24" s="329"/>
      <c r="DK24" s="329"/>
      <c r="DL24" s="329"/>
      <c r="DM24" s="329"/>
      <c r="DN24" s="329"/>
      <c r="DO24" s="330"/>
      <c r="DP24" s="328" t="str">
        <f>PN(SUM(DP26:DZ29))</f>
        <v>—</v>
      </c>
      <c r="DQ24" s="329"/>
      <c r="DR24" s="329"/>
      <c r="DS24" s="329"/>
      <c r="DT24" s="329"/>
      <c r="DU24" s="329"/>
      <c r="DV24" s="329"/>
      <c r="DW24" s="329"/>
      <c r="DX24" s="329"/>
      <c r="DY24" s="329"/>
      <c r="DZ24" s="330"/>
      <c r="EA24" s="328" t="str">
        <f>PN(SUM(EA26:EK29))</f>
        <v>—</v>
      </c>
      <c r="EB24" s="329"/>
      <c r="EC24" s="329"/>
      <c r="ED24" s="329"/>
      <c r="EE24" s="329"/>
      <c r="EF24" s="329"/>
      <c r="EG24" s="329"/>
      <c r="EH24" s="329"/>
      <c r="EI24" s="329"/>
      <c r="EJ24" s="329"/>
      <c r="EK24" s="330"/>
      <c r="EL24" s="328" t="str">
        <f>PN(SUM(EL26:EV29))</f>
        <v>—</v>
      </c>
      <c r="EM24" s="329"/>
      <c r="EN24" s="329"/>
      <c r="EO24" s="329"/>
      <c r="EP24" s="329"/>
      <c r="EQ24" s="329"/>
      <c r="ER24" s="329"/>
      <c r="ES24" s="329"/>
      <c r="ET24" s="329"/>
      <c r="EU24" s="329"/>
      <c r="EV24" s="330"/>
      <c r="EW24" s="328" t="str">
        <f>PN(SUM(EW26:FG29))</f>
        <v>—</v>
      </c>
      <c r="EX24" s="329"/>
      <c r="EY24" s="329"/>
      <c r="EZ24" s="329"/>
      <c r="FA24" s="329"/>
      <c r="FB24" s="329"/>
      <c r="FC24" s="329"/>
      <c r="FD24" s="329"/>
      <c r="FE24" s="329"/>
      <c r="FF24" s="329"/>
      <c r="FG24" s="330"/>
    </row>
    <row r="25" spans="1:163" s="2" customFormat="1" ht="13.5" customHeight="1">
      <c r="A25" s="258"/>
      <c r="B25" s="259"/>
      <c r="C25" s="259"/>
      <c r="D25" s="259"/>
      <c r="E25" s="259"/>
      <c r="F25" s="259"/>
      <c r="G25" s="260"/>
      <c r="H25" s="53"/>
      <c r="I25" s="334" t="s">
        <v>95</v>
      </c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5"/>
      <c r="BF25" s="353"/>
      <c r="BG25" s="354"/>
      <c r="BH25" s="354"/>
      <c r="BI25" s="354"/>
      <c r="BJ25" s="354"/>
      <c r="BK25" s="355"/>
      <c r="BL25" s="339"/>
      <c r="BM25" s="340"/>
      <c r="BN25" s="340"/>
      <c r="BO25" s="340"/>
      <c r="BP25" s="340"/>
      <c r="BQ25" s="341"/>
      <c r="BR25" s="353"/>
      <c r="BS25" s="354"/>
      <c r="BT25" s="354"/>
      <c r="BU25" s="354"/>
      <c r="BV25" s="354"/>
      <c r="BW25" s="355"/>
      <c r="BX25" s="339"/>
      <c r="BY25" s="340"/>
      <c r="BZ25" s="340"/>
      <c r="CA25" s="340"/>
      <c r="CB25" s="340"/>
      <c r="CC25" s="341"/>
      <c r="CD25" s="353"/>
      <c r="CE25" s="354"/>
      <c r="CF25" s="354"/>
      <c r="CG25" s="354"/>
      <c r="CH25" s="354"/>
      <c r="CI25" s="355"/>
      <c r="CJ25" s="339"/>
      <c r="CK25" s="340"/>
      <c r="CL25" s="340"/>
      <c r="CM25" s="340"/>
      <c r="CN25" s="340"/>
      <c r="CO25" s="341"/>
      <c r="CP25" s="345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7"/>
      <c r="DE25" s="331"/>
      <c r="DF25" s="332"/>
      <c r="DG25" s="332"/>
      <c r="DH25" s="332"/>
      <c r="DI25" s="332"/>
      <c r="DJ25" s="332"/>
      <c r="DK25" s="332"/>
      <c r="DL25" s="332"/>
      <c r="DM25" s="332"/>
      <c r="DN25" s="332"/>
      <c r="DO25" s="333"/>
      <c r="DP25" s="331"/>
      <c r="DQ25" s="332"/>
      <c r="DR25" s="332"/>
      <c r="DS25" s="332"/>
      <c r="DT25" s="332"/>
      <c r="DU25" s="332"/>
      <c r="DV25" s="332"/>
      <c r="DW25" s="332"/>
      <c r="DX25" s="332"/>
      <c r="DY25" s="332"/>
      <c r="DZ25" s="333"/>
      <c r="EA25" s="331"/>
      <c r="EB25" s="332"/>
      <c r="EC25" s="332"/>
      <c r="ED25" s="332"/>
      <c r="EE25" s="332"/>
      <c r="EF25" s="332"/>
      <c r="EG25" s="332"/>
      <c r="EH25" s="332"/>
      <c r="EI25" s="332"/>
      <c r="EJ25" s="332"/>
      <c r="EK25" s="333"/>
      <c r="EL25" s="331"/>
      <c r="EM25" s="332"/>
      <c r="EN25" s="332"/>
      <c r="EO25" s="332"/>
      <c r="EP25" s="332"/>
      <c r="EQ25" s="332"/>
      <c r="ER25" s="332"/>
      <c r="ES25" s="332"/>
      <c r="ET25" s="332"/>
      <c r="EU25" s="332"/>
      <c r="EV25" s="333"/>
      <c r="EW25" s="331"/>
      <c r="EX25" s="332"/>
      <c r="EY25" s="332"/>
      <c r="EZ25" s="332"/>
      <c r="FA25" s="332"/>
      <c r="FB25" s="332"/>
      <c r="FC25" s="332"/>
      <c r="FD25" s="332"/>
      <c r="FE25" s="332"/>
      <c r="FF25" s="332"/>
      <c r="FG25" s="333"/>
    </row>
    <row r="26" spans="1:163" s="21" customFormat="1" ht="13.5" customHeight="1">
      <c r="A26" s="233" t="s">
        <v>953</v>
      </c>
      <c r="B26" s="234"/>
      <c r="C26" s="234"/>
      <c r="D26" s="234"/>
      <c r="E26" s="234"/>
      <c r="F26" s="234"/>
      <c r="G26" s="235"/>
      <c r="H26" s="45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327"/>
      <c r="BG26" s="315"/>
      <c r="BH26" s="315"/>
      <c r="BI26" s="315"/>
      <c r="BJ26" s="315"/>
      <c r="BK26" s="316"/>
      <c r="BL26" s="317"/>
      <c r="BM26" s="318"/>
      <c r="BN26" s="318"/>
      <c r="BO26" s="318"/>
      <c r="BP26" s="318"/>
      <c r="BQ26" s="319"/>
      <c r="BR26" s="327"/>
      <c r="BS26" s="315"/>
      <c r="BT26" s="315"/>
      <c r="BU26" s="315"/>
      <c r="BV26" s="315"/>
      <c r="BW26" s="316"/>
      <c r="BX26" s="317"/>
      <c r="BY26" s="318"/>
      <c r="BZ26" s="318"/>
      <c r="CA26" s="318"/>
      <c r="CB26" s="318"/>
      <c r="CC26" s="319"/>
      <c r="CD26" s="327"/>
      <c r="CE26" s="315"/>
      <c r="CF26" s="315"/>
      <c r="CG26" s="315"/>
      <c r="CH26" s="315"/>
      <c r="CI26" s="316"/>
      <c r="CJ26" s="317"/>
      <c r="CK26" s="318"/>
      <c r="CL26" s="318"/>
      <c r="CM26" s="318"/>
      <c r="CN26" s="318"/>
      <c r="CO26" s="319"/>
      <c r="CP26" s="320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2"/>
      <c r="DE26" s="311"/>
      <c r="DF26" s="312"/>
      <c r="DG26" s="312"/>
      <c r="DH26" s="312"/>
      <c r="DI26" s="312"/>
      <c r="DJ26" s="312"/>
      <c r="DK26" s="312"/>
      <c r="DL26" s="312"/>
      <c r="DM26" s="312"/>
      <c r="DN26" s="312"/>
      <c r="DO26" s="313"/>
      <c r="DP26" s="311"/>
      <c r="DQ26" s="312"/>
      <c r="DR26" s="312"/>
      <c r="DS26" s="312"/>
      <c r="DT26" s="312"/>
      <c r="DU26" s="312"/>
      <c r="DV26" s="312"/>
      <c r="DW26" s="312"/>
      <c r="DX26" s="312"/>
      <c r="DY26" s="312"/>
      <c r="DZ26" s="313"/>
      <c r="EA26" s="311"/>
      <c r="EB26" s="312"/>
      <c r="EC26" s="312"/>
      <c r="ED26" s="312"/>
      <c r="EE26" s="312"/>
      <c r="EF26" s="312"/>
      <c r="EG26" s="312"/>
      <c r="EH26" s="312"/>
      <c r="EI26" s="312"/>
      <c r="EJ26" s="312"/>
      <c r="EK26" s="313"/>
      <c r="EL26" s="311"/>
      <c r="EM26" s="312"/>
      <c r="EN26" s="312"/>
      <c r="EO26" s="312"/>
      <c r="EP26" s="312"/>
      <c r="EQ26" s="312"/>
      <c r="ER26" s="312"/>
      <c r="ES26" s="312"/>
      <c r="ET26" s="312"/>
      <c r="EU26" s="312"/>
      <c r="EV26" s="313"/>
      <c r="EW26" s="311"/>
      <c r="EX26" s="312"/>
      <c r="EY26" s="312"/>
      <c r="EZ26" s="312"/>
      <c r="FA26" s="312"/>
      <c r="FB26" s="312"/>
      <c r="FC26" s="312"/>
      <c r="FD26" s="312"/>
      <c r="FE26" s="312"/>
      <c r="FF26" s="312"/>
      <c r="FG26" s="313"/>
    </row>
    <row r="27" spans="1:163" s="21" customFormat="1" ht="13.5" customHeight="1">
      <c r="A27" s="233" t="s">
        <v>954</v>
      </c>
      <c r="B27" s="234"/>
      <c r="C27" s="234"/>
      <c r="D27" s="234"/>
      <c r="E27" s="234"/>
      <c r="F27" s="234"/>
      <c r="G27" s="235"/>
      <c r="H27" s="45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1"/>
      <c r="BF27" s="327"/>
      <c r="BG27" s="315"/>
      <c r="BH27" s="315"/>
      <c r="BI27" s="315"/>
      <c r="BJ27" s="315"/>
      <c r="BK27" s="316"/>
      <c r="BL27" s="317"/>
      <c r="BM27" s="318"/>
      <c r="BN27" s="318"/>
      <c r="BO27" s="318"/>
      <c r="BP27" s="318"/>
      <c r="BQ27" s="319"/>
      <c r="BR27" s="327"/>
      <c r="BS27" s="315"/>
      <c r="BT27" s="315"/>
      <c r="BU27" s="315"/>
      <c r="BV27" s="315"/>
      <c r="BW27" s="316"/>
      <c r="BX27" s="317"/>
      <c r="BY27" s="318"/>
      <c r="BZ27" s="318"/>
      <c r="CA27" s="318"/>
      <c r="CB27" s="318"/>
      <c r="CC27" s="319"/>
      <c r="CD27" s="327"/>
      <c r="CE27" s="315"/>
      <c r="CF27" s="315"/>
      <c r="CG27" s="315"/>
      <c r="CH27" s="315"/>
      <c r="CI27" s="316"/>
      <c r="CJ27" s="317"/>
      <c r="CK27" s="318"/>
      <c r="CL27" s="318"/>
      <c r="CM27" s="318"/>
      <c r="CN27" s="318"/>
      <c r="CO27" s="319"/>
      <c r="CP27" s="320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2"/>
      <c r="DE27" s="311"/>
      <c r="DF27" s="312"/>
      <c r="DG27" s="312"/>
      <c r="DH27" s="312"/>
      <c r="DI27" s="312"/>
      <c r="DJ27" s="312"/>
      <c r="DK27" s="312"/>
      <c r="DL27" s="312"/>
      <c r="DM27" s="312"/>
      <c r="DN27" s="312"/>
      <c r="DO27" s="313"/>
      <c r="DP27" s="311"/>
      <c r="DQ27" s="312"/>
      <c r="DR27" s="312"/>
      <c r="DS27" s="312"/>
      <c r="DT27" s="312"/>
      <c r="DU27" s="312"/>
      <c r="DV27" s="312"/>
      <c r="DW27" s="312"/>
      <c r="DX27" s="312"/>
      <c r="DY27" s="312"/>
      <c r="DZ27" s="313"/>
      <c r="EA27" s="311"/>
      <c r="EB27" s="312"/>
      <c r="EC27" s="312"/>
      <c r="ED27" s="312"/>
      <c r="EE27" s="312"/>
      <c r="EF27" s="312"/>
      <c r="EG27" s="312"/>
      <c r="EH27" s="312"/>
      <c r="EI27" s="312"/>
      <c r="EJ27" s="312"/>
      <c r="EK27" s="313"/>
      <c r="EL27" s="311"/>
      <c r="EM27" s="312"/>
      <c r="EN27" s="312"/>
      <c r="EO27" s="312"/>
      <c r="EP27" s="312"/>
      <c r="EQ27" s="312"/>
      <c r="ER27" s="312"/>
      <c r="ES27" s="312"/>
      <c r="ET27" s="312"/>
      <c r="EU27" s="312"/>
      <c r="EV27" s="313"/>
      <c r="EW27" s="311"/>
      <c r="EX27" s="312"/>
      <c r="EY27" s="312"/>
      <c r="EZ27" s="312"/>
      <c r="FA27" s="312"/>
      <c r="FB27" s="312"/>
      <c r="FC27" s="312"/>
      <c r="FD27" s="312"/>
      <c r="FE27" s="312"/>
      <c r="FF27" s="312"/>
      <c r="FG27" s="313"/>
    </row>
    <row r="28" spans="1:163" s="21" customFormat="1" ht="13.5" customHeight="1">
      <c r="A28" s="233" t="s">
        <v>378</v>
      </c>
      <c r="B28" s="234"/>
      <c r="C28" s="234"/>
      <c r="D28" s="234"/>
      <c r="E28" s="234"/>
      <c r="F28" s="234"/>
      <c r="G28" s="235"/>
      <c r="H28" s="45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1"/>
      <c r="BF28" s="327"/>
      <c r="BG28" s="315"/>
      <c r="BH28" s="315"/>
      <c r="BI28" s="315"/>
      <c r="BJ28" s="315"/>
      <c r="BK28" s="316"/>
      <c r="BL28" s="317"/>
      <c r="BM28" s="318"/>
      <c r="BN28" s="318"/>
      <c r="BO28" s="318"/>
      <c r="BP28" s="318"/>
      <c r="BQ28" s="319"/>
      <c r="BR28" s="327"/>
      <c r="BS28" s="315"/>
      <c r="BT28" s="315"/>
      <c r="BU28" s="315"/>
      <c r="BV28" s="315"/>
      <c r="BW28" s="316"/>
      <c r="BX28" s="317"/>
      <c r="BY28" s="318"/>
      <c r="BZ28" s="318"/>
      <c r="CA28" s="318"/>
      <c r="CB28" s="318"/>
      <c r="CC28" s="319"/>
      <c r="CD28" s="327"/>
      <c r="CE28" s="315"/>
      <c r="CF28" s="315"/>
      <c r="CG28" s="315"/>
      <c r="CH28" s="315"/>
      <c r="CI28" s="316"/>
      <c r="CJ28" s="317"/>
      <c r="CK28" s="318"/>
      <c r="CL28" s="318"/>
      <c r="CM28" s="318"/>
      <c r="CN28" s="318"/>
      <c r="CO28" s="319"/>
      <c r="CP28" s="320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2"/>
      <c r="DE28" s="311"/>
      <c r="DF28" s="312"/>
      <c r="DG28" s="312"/>
      <c r="DH28" s="312"/>
      <c r="DI28" s="312"/>
      <c r="DJ28" s="312"/>
      <c r="DK28" s="312"/>
      <c r="DL28" s="312"/>
      <c r="DM28" s="312"/>
      <c r="DN28" s="312"/>
      <c r="DO28" s="313"/>
      <c r="DP28" s="311"/>
      <c r="DQ28" s="312"/>
      <c r="DR28" s="312"/>
      <c r="DS28" s="312"/>
      <c r="DT28" s="312"/>
      <c r="DU28" s="312"/>
      <c r="DV28" s="312"/>
      <c r="DW28" s="312"/>
      <c r="DX28" s="312"/>
      <c r="DY28" s="312"/>
      <c r="DZ28" s="313"/>
      <c r="EA28" s="311"/>
      <c r="EB28" s="312"/>
      <c r="EC28" s="312"/>
      <c r="ED28" s="312"/>
      <c r="EE28" s="312"/>
      <c r="EF28" s="312"/>
      <c r="EG28" s="312"/>
      <c r="EH28" s="312"/>
      <c r="EI28" s="312"/>
      <c r="EJ28" s="312"/>
      <c r="EK28" s="313"/>
      <c r="EL28" s="311"/>
      <c r="EM28" s="312"/>
      <c r="EN28" s="312"/>
      <c r="EO28" s="312"/>
      <c r="EP28" s="312"/>
      <c r="EQ28" s="312"/>
      <c r="ER28" s="312"/>
      <c r="ES28" s="312"/>
      <c r="ET28" s="312"/>
      <c r="EU28" s="312"/>
      <c r="EV28" s="313"/>
      <c r="EW28" s="311"/>
      <c r="EX28" s="312"/>
      <c r="EY28" s="312"/>
      <c r="EZ28" s="312"/>
      <c r="FA28" s="312"/>
      <c r="FB28" s="312"/>
      <c r="FC28" s="312"/>
      <c r="FD28" s="312"/>
      <c r="FE28" s="312"/>
      <c r="FF28" s="312"/>
      <c r="FG28" s="313"/>
    </row>
    <row r="29" spans="1:163" s="21" customFormat="1" ht="13.5" customHeight="1">
      <c r="A29" s="233"/>
      <c r="B29" s="234"/>
      <c r="C29" s="234"/>
      <c r="D29" s="234"/>
      <c r="E29" s="234"/>
      <c r="F29" s="234"/>
      <c r="G29" s="235"/>
      <c r="H29" s="4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6"/>
      <c r="BF29" s="327"/>
      <c r="BG29" s="315"/>
      <c r="BH29" s="315"/>
      <c r="BI29" s="315"/>
      <c r="BJ29" s="315"/>
      <c r="BK29" s="316"/>
      <c r="BL29" s="317"/>
      <c r="BM29" s="318"/>
      <c r="BN29" s="318"/>
      <c r="BO29" s="318"/>
      <c r="BP29" s="318"/>
      <c r="BQ29" s="319"/>
      <c r="BR29" s="327"/>
      <c r="BS29" s="315"/>
      <c r="BT29" s="315"/>
      <c r="BU29" s="315"/>
      <c r="BV29" s="315"/>
      <c r="BW29" s="316"/>
      <c r="BX29" s="317"/>
      <c r="BY29" s="318"/>
      <c r="BZ29" s="318"/>
      <c r="CA29" s="318"/>
      <c r="CB29" s="318"/>
      <c r="CC29" s="319"/>
      <c r="CD29" s="327"/>
      <c r="CE29" s="315"/>
      <c r="CF29" s="315"/>
      <c r="CG29" s="315"/>
      <c r="CH29" s="315"/>
      <c r="CI29" s="316"/>
      <c r="CJ29" s="317"/>
      <c r="CK29" s="318"/>
      <c r="CL29" s="318"/>
      <c r="CM29" s="318"/>
      <c r="CN29" s="318"/>
      <c r="CO29" s="319"/>
      <c r="CP29" s="320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2"/>
      <c r="DE29" s="311"/>
      <c r="DF29" s="312"/>
      <c r="DG29" s="312"/>
      <c r="DH29" s="312"/>
      <c r="DI29" s="312"/>
      <c r="DJ29" s="312"/>
      <c r="DK29" s="312"/>
      <c r="DL29" s="312"/>
      <c r="DM29" s="312"/>
      <c r="DN29" s="312"/>
      <c r="DO29" s="313"/>
      <c r="DP29" s="311"/>
      <c r="DQ29" s="312"/>
      <c r="DR29" s="312"/>
      <c r="DS29" s="312"/>
      <c r="DT29" s="312"/>
      <c r="DU29" s="312"/>
      <c r="DV29" s="312"/>
      <c r="DW29" s="312"/>
      <c r="DX29" s="312"/>
      <c r="DY29" s="312"/>
      <c r="DZ29" s="313"/>
      <c r="EA29" s="311"/>
      <c r="EB29" s="312"/>
      <c r="EC29" s="312"/>
      <c r="ED29" s="312"/>
      <c r="EE29" s="312"/>
      <c r="EF29" s="312"/>
      <c r="EG29" s="312"/>
      <c r="EH29" s="312"/>
      <c r="EI29" s="312"/>
      <c r="EJ29" s="312"/>
      <c r="EK29" s="313"/>
      <c r="EL29" s="311"/>
      <c r="EM29" s="312"/>
      <c r="EN29" s="312"/>
      <c r="EO29" s="312"/>
      <c r="EP29" s="312"/>
      <c r="EQ29" s="312"/>
      <c r="ER29" s="312"/>
      <c r="ES29" s="312"/>
      <c r="ET29" s="312"/>
      <c r="EU29" s="312"/>
      <c r="EV29" s="313"/>
      <c r="EW29" s="311"/>
      <c r="EX29" s="312"/>
      <c r="EY29" s="312"/>
      <c r="EZ29" s="312"/>
      <c r="FA29" s="312"/>
      <c r="FB29" s="312"/>
      <c r="FC29" s="312"/>
      <c r="FD29" s="312"/>
      <c r="FE29" s="312"/>
      <c r="FF29" s="312"/>
      <c r="FG29" s="313"/>
    </row>
    <row r="30" spans="1:163" s="2" customFormat="1" ht="13.5" customHeight="1">
      <c r="A30" s="255" t="s">
        <v>957</v>
      </c>
      <c r="B30" s="256"/>
      <c r="C30" s="256"/>
      <c r="D30" s="256"/>
      <c r="E30" s="256"/>
      <c r="F30" s="256"/>
      <c r="G30" s="257"/>
      <c r="H30" s="52"/>
      <c r="I30" s="348" t="s">
        <v>379</v>
      </c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9"/>
      <c r="BF30" s="350" t="str">
        <f>PN(SUM(BF32:BK35))</f>
        <v>—</v>
      </c>
      <c r="BG30" s="351"/>
      <c r="BH30" s="351"/>
      <c r="BI30" s="351"/>
      <c r="BJ30" s="351"/>
      <c r="BK30" s="352"/>
      <c r="BL30" s="336" t="str">
        <f>PN(SUM(BL32:BQ35))</f>
        <v>—</v>
      </c>
      <c r="BM30" s="337"/>
      <c r="BN30" s="337"/>
      <c r="BO30" s="337"/>
      <c r="BP30" s="337"/>
      <c r="BQ30" s="338"/>
      <c r="BR30" s="350" t="str">
        <f>PN(SUM(BR32:BW35))</f>
        <v>—</v>
      </c>
      <c r="BS30" s="351"/>
      <c r="BT30" s="351"/>
      <c r="BU30" s="351"/>
      <c r="BV30" s="351"/>
      <c r="BW30" s="352"/>
      <c r="BX30" s="336" t="str">
        <f>PN(SUM(BX32:CC35))</f>
        <v>—</v>
      </c>
      <c r="BY30" s="337"/>
      <c r="BZ30" s="337"/>
      <c r="CA30" s="337"/>
      <c r="CB30" s="337"/>
      <c r="CC30" s="338"/>
      <c r="CD30" s="350" t="str">
        <f>PN(SUM(CD32:CI35))</f>
        <v>—</v>
      </c>
      <c r="CE30" s="351"/>
      <c r="CF30" s="351"/>
      <c r="CG30" s="351"/>
      <c r="CH30" s="351"/>
      <c r="CI30" s="352"/>
      <c r="CJ30" s="336" t="str">
        <f>PN(SUM(CJ32:CO35))</f>
        <v>—</v>
      </c>
      <c r="CK30" s="337"/>
      <c r="CL30" s="337"/>
      <c r="CM30" s="337"/>
      <c r="CN30" s="337"/>
      <c r="CO30" s="338"/>
      <c r="CP30" s="342" t="str">
        <f>PN(SUM(BL30,BX30,CJ30))</f>
        <v>—</v>
      </c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4"/>
      <c r="DE30" s="328" t="str">
        <f>PN(SUM(DE32:DO35))</f>
        <v>—</v>
      </c>
      <c r="DF30" s="329"/>
      <c r="DG30" s="329"/>
      <c r="DH30" s="329"/>
      <c r="DI30" s="329"/>
      <c r="DJ30" s="329"/>
      <c r="DK30" s="329"/>
      <c r="DL30" s="329"/>
      <c r="DM30" s="329"/>
      <c r="DN30" s="329"/>
      <c r="DO30" s="330"/>
      <c r="DP30" s="328" t="str">
        <f>PN(SUM(DP32:DZ35))</f>
        <v>—</v>
      </c>
      <c r="DQ30" s="329"/>
      <c r="DR30" s="329"/>
      <c r="DS30" s="329"/>
      <c r="DT30" s="329"/>
      <c r="DU30" s="329"/>
      <c r="DV30" s="329"/>
      <c r="DW30" s="329"/>
      <c r="DX30" s="329"/>
      <c r="DY30" s="329"/>
      <c r="DZ30" s="330"/>
      <c r="EA30" s="328" t="str">
        <f>PN(SUM(EA32:EK35))</f>
        <v>—</v>
      </c>
      <c r="EB30" s="329"/>
      <c r="EC30" s="329"/>
      <c r="ED30" s="329"/>
      <c r="EE30" s="329"/>
      <c r="EF30" s="329"/>
      <c r="EG30" s="329"/>
      <c r="EH30" s="329"/>
      <c r="EI30" s="329"/>
      <c r="EJ30" s="329"/>
      <c r="EK30" s="330"/>
      <c r="EL30" s="328" t="str">
        <f>PN(SUM(EL32:EV35))</f>
        <v>—</v>
      </c>
      <c r="EM30" s="329"/>
      <c r="EN30" s="329"/>
      <c r="EO30" s="329"/>
      <c r="EP30" s="329"/>
      <c r="EQ30" s="329"/>
      <c r="ER30" s="329"/>
      <c r="ES30" s="329"/>
      <c r="ET30" s="329"/>
      <c r="EU30" s="329"/>
      <c r="EV30" s="330"/>
      <c r="EW30" s="328" t="str">
        <f>PN(SUM(EW32:FG35))</f>
        <v>—</v>
      </c>
      <c r="EX30" s="329"/>
      <c r="EY30" s="329"/>
      <c r="EZ30" s="329"/>
      <c r="FA30" s="329"/>
      <c r="FB30" s="329"/>
      <c r="FC30" s="329"/>
      <c r="FD30" s="329"/>
      <c r="FE30" s="329"/>
      <c r="FF30" s="329"/>
      <c r="FG30" s="330"/>
    </row>
    <row r="31" spans="1:163" s="2" customFormat="1" ht="13.5" customHeight="1">
      <c r="A31" s="258"/>
      <c r="B31" s="259"/>
      <c r="C31" s="259"/>
      <c r="D31" s="259"/>
      <c r="E31" s="259"/>
      <c r="F31" s="259"/>
      <c r="G31" s="260"/>
      <c r="H31" s="53"/>
      <c r="I31" s="334" t="s">
        <v>95</v>
      </c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5"/>
      <c r="BF31" s="353"/>
      <c r="BG31" s="354"/>
      <c r="BH31" s="354"/>
      <c r="BI31" s="354"/>
      <c r="BJ31" s="354"/>
      <c r="BK31" s="355"/>
      <c r="BL31" s="339"/>
      <c r="BM31" s="340"/>
      <c r="BN31" s="340"/>
      <c r="BO31" s="340"/>
      <c r="BP31" s="340"/>
      <c r="BQ31" s="341"/>
      <c r="BR31" s="353"/>
      <c r="BS31" s="354"/>
      <c r="BT31" s="354"/>
      <c r="BU31" s="354"/>
      <c r="BV31" s="354"/>
      <c r="BW31" s="355"/>
      <c r="BX31" s="339"/>
      <c r="BY31" s="340"/>
      <c r="BZ31" s="340"/>
      <c r="CA31" s="340"/>
      <c r="CB31" s="340"/>
      <c r="CC31" s="341"/>
      <c r="CD31" s="353"/>
      <c r="CE31" s="354"/>
      <c r="CF31" s="354"/>
      <c r="CG31" s="354"/>
      <c r="CH31" s="354"/>
      <c r="CI31" s="355"/>
      <c r="CJ31" s="339"/>
      <c r="CK31" s="340"/>
      <c r="CL31" s="340"/>
      <c r="CM31" s="340"/>
      <c r="CN31" s="340"/>
      <c r="CO31" s="341"/>
      <c r="CP31" s="345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7"/>
      <c r="DE31" s="331"/>
      <c r="DF31" s="332"/>
      <c r="DG31" s="332"/>
      <c r="DH31" s="332"/>
      <c r="DI31" s="332"/>
      <c r="DJ31" s="332"/>
      <c r="DK31" s="332"/>
      <c r="DL31" s="332"/>
      <c r="DM31" s="332"/>
      <c r="DN31" s="332"/>
      <c r="DO31" s="333"/>
      <c r="DP31" s="331"/>
      <c r="DQ31" s="332"/>
      <c r="DR31" s="332"/>
      <c r="DS31" s="332"/>
      <c r="DT31" s="332"/>
      <c r="DU31" s="332"/>
      <c r="DV31" s="332"/>
      <c r="DW31" s="332"/>
      <c r="DX31" s="332"/>
      <c r="DY31" s="332"/>
      <c r="DZ31" s="333"/>
      <c r="EA31" s="331"/>
      <c r="EB31" s="332"/>
      <c r="EC31" s="332"/>
      <c r="ED31" s="332"/>
      <c r="EE31" s="332"/>
      <c r="EF31" s="332"/>
      <c r="EG31" s="332"/>
      <c r="EH31" s="332"/>
      <c r="EI31" s="332"/>
      <c r="EJ31" s="332"/>
      <c r="EK31" s="333"/>
      <c r="EL31" s="331"/>
      <c r="EM31" s="332"/>
      <c r="EN31" s="332"/>
      <c r="EO31" s="332"/>
      <c r="EP31" s="332"/>
      <c r="EQ31" s="332"/>
      <c r="ER31" s="332"/>
      <c r="ES31" s="332"/>
      <c r="ET31" s="332"/>
      <c r="EU31" s="332"/>
      <c r="EV31" s="333"/>
      <c r="EW31" s="331"/>
      <c r="EX31" s="332"/>
      <c r="EY31" s="332"/>
      <c r="EZ31" s="332"/>
      <c r="FA31" s="332"/>
      <c r="FB31" s="332"/>
      <c r="FC31" s="332"/>
      <c r="FD31" s="332"/>
      <c r="FE31" s="332"/>
      <c r="FF31" s="332"/>
      <c r="FG31" s="333"/>
    </row>
    <row r="32" spans="1:163" s="21" customFormat="1" ht="13.5" customHeight="1">
      <c r="A32" s="233" t="s">
        <v>380</v>
      </c>
      <c r="B32" s="234"/>
      <c r="C32" s="234"/>
      <c r="D32" s="234"/>
      <c r="E32" s="234"/>
      <c r="F32" s="234"/>
      <c r="G32" s="235"/>
      <c r="H32" s="45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1"/>
      <c r="BF32" s="327"/>
      <c r="BG32" s="315"/>
      <c r="BH32" s="315"/>
      <c r="BI32" s="315"/>
      <c r="BJ32" s="315"/>
      <c r="BK32" s="316"/>
      <c r="BL32" s="317"/>
      <c r="BM32" s="318"/>
      <c r="BN32" s="318"/>
      <c r="BO32" s="318"/>
      <c r="BP32" s="318"/>
      <c r="BQ32" s="319"/>
      <c r="BR32" s="327"/>
      <c r="BS32" s="315"/>
      <c r="BT32" s="315"/>
      <c r="BU32" s="315"/>
      <c r="BV32" s="315"/>
      <c r="BW32" s="316"/>
      <c r="BX32" s="317"/>
      <c r="BY32" s="318"/>
      <c r="BZ32" s="318"/>
      <c r="CA32" s="318"/>
      <c r="CB32" s="318"/>
      <c r="CC32" s="319"/>
      <c r="CD32" s="327"/>
      <c r="CE32" s="315"/>
      <c r="CF32" s="315"/>
      <c r="CG32" s="315"/>
      <c r="CH32" s="315"/>
      <c r="CI32" s="316"/>
      <c r="CJ32" s="317"/>
      <c r="CK32" s="318"/>
      <c r="CL32" s="318"/>
      <c r="CM32" s="318"/>
      <c r="CN32" s="318"/>
      <c r="CO32" s="319"/>
      <c r="CP32" s="320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2"/>
      <c r="DE32" s="311"/>
      <c r="DF32" s="312"/>
      <c r="DG32" s="312"/>
      <c r="DH32" s="312"/>
      <c r="DI32" s="312"/>
      <c r="DJ32" s="312"/>
      <c r="DK32" s="312"/>
      <c r="DL32" s="312"/>
      <c r="DM32" s="312"/>
      <c r="DN32" s="312"/>
      <c r="DO32" s="313"/>
      <c r="DP32" s="311"/>
      <c r="DQ32" s="312"/>
      <c r="DR32" s="312"/>
      <c r="DS32" s="312"/>
      <c r="DT32" s="312"/>
      <c r="DU32" s="312"/>
      <c r="DV32" s="312"/>
      <c r="DW32" s="312"/>
      <c r="DX32" s="312"/>
      <c r="DY32" s="312"/>
      <c r="DZ32" s="313"/>
      <c r="EA32" s="311"/>
      <c r="EB32" s="312"/>
      <c r="EC32" s="312"/>
      <c r="ED32" s="312"/>
      <c r="EE32" s="312"/>
      <c r="EF32" s="312"/>
      <c r="EG32" s="312"/>
      <c r="EH32" s="312"/>
      <c r="EI32" s="312"/>
      <c r="EJ32" s="312"/>
      <c r="EK32" s="313"/>
      <c r="EL32" s="311"/>
      <c r="EM32" s="312"/>
      <c r="EN32" s="312"/>
      <c r="EO32" s="312"/>
      <c r="EP32" s="312"/>
      <c r="EQ32" s="312"/>
      <c r="ER32" s="312"/>
      <c r="ES32" s="312"/>
      <c r="ET32" s="312"/>
      <c r="EU32" s="312"/>
      <c r="EV32" s="313"/>
      <c r="EW32" s="311"/>
      <c r="EX32" s="312"/>
      <c r="EY32" s="312"/>
      <c r="EZ32" s="312"/>
      <c r="FA32" s="312"/>
      <c r="FB32" s="312"/>
      <c r="FC32" s="312"/>
      <c r="FD32" s="312"/>
      <c r="FE32" s="312"/>
      <c r="FF32" s="312"/>
      <c r="FG32" s="313"/>
    </row>
    <row r="33" spans="1:163" s="21" customFormat="1" ht="13.5" customHeight="1">
      <c r="A33" s="233" t="s">
        <v>381</v>
      </c>
      <c r="B33" s="234"/>
      <c r="C33" s="234"/>
      <c r="D33" s="234"/>
      <c r="E33" s="234"/>
      <c r="F33" s="234"/>
      <c r="G33" s="235"/>
      <c r="H33" s="45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1"/>
      <c r="BF33" s="327"/>
      <c r="BG33" s="315"/>
      <c r="BH33" s="315"/>
      <c r="BI33" s="315"/>
      <c r="BJ33" s="315"/>
      <c r="BK33" s="316"/>
      <c r="BL33" s="317"/>
      <c r="BM33" s="318"/>
      <c r="BN33" s="318"/>
      <c r="BO33" s="318"/>
      <c r="BP33" s="318"/>
      <c r="BQ33" s="319"/>
      <c r="BR33" s="327"/>
      <c r="BS33" s="315"/>
      <c r="BT33" s="315"/>
      <c r="BU33" s="315"/>
      <c r="BV33" s="315"/>
      <c r="BW33" s="316"/>
      <c r="BX33" s="317"/>
      <c r="BY33" s="318"/>
      <c r="BZ33" s="318"/>
      <c r="CA33" s="318"/>
      <c r="CB33" s="318"/>
      <c r="CC33" s="319"/>
      <c r="CD33" s="327"/>
      <c r="CE33" s="315"/>
      <c r="CF33" s="315"/>
      <c r="CG33" s="315"/>
      <c r="CH33" s="315"/>
      <c r="CI33" s="316"/>
      <c r="CJ33" s="317"/>
      <c r="CK33" s="318"/>
      <c r="CL33" s="318"/>
      <c r="CM33" s="318"/>
      <c r="CN33" s="318"/>
      <c r="CO33" s="319"/>
      <c r="CP33" s="320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2"/>
      <c r="DE33" s="311"/>
      <c r="DF33" s="312"/>
      <c r="DG33" s="312"/>
      <c r="DH33" s="312"/>
      <c r="DI33" s="312"/>
      <c r="DJ33" s="312"/>
      <c r="DK33" s="312"/>
      <c r="DL33" s="312"/>
      <c r="DM33" s="312"/>
      <c r="DN33" s="312"/>
      <c r="DO33" s="313"/>
      <c r="DP33" s="311"/>
      <c r="DQ33" s="312"/>
      <c r="DR33" s="312"/>
      <c r="DS33" s="312"/>
      <c r="DT33" s="312"/>
      <c r="DU33" s="312"/>
      <c r="DV33" s="312"/>
      <c r="DW33" s="312"/>
      <c r="DX33" s="312"/>
      <c r="DY33" s="312"/>
      <c r="DZ33" s="313"/>
      <c r="EA33" s="311"/>
      <c r="EB33" s="312"/>
      <c r="EC33" s="312"/>
      <c r="ED33" s="312"/>
      <c r="EE33" s="312"/>
      <c r="EF33" s="312"/>
      <c r="EG33" s="312"/>
      <c r="EH33" s="312"/>
      <c r="EI33" s="312"/>
      <c r="EJ33" s="312"/>
      <c r="EK33" s="313"/>
      <c r="EL33" s="311"/>
      <c r="EM33" s="312"/>
      <c r="EN33" s="312"/>
      <c r="EO33" s="312"/>
      <c r="EP33" s="312"/>
      <c r="EQ33" s="312"/>
      <c r="ER33" s="312"/>
      <c r="ES33" s="312"/>
      <c r="ET33" s="312"/>
      <c r="EU33" s="312"/>
      <c r="EV33" s="313"/>
      <c r="EW33" s="311"/>
      <c r="EX33" s="312"/>
      <c r="EY33" s="312"/>
      <c r="EZ33" s="312"/>
      <c r="FA33" s="312"/>
      <c r="FB33" s="312"/>
      <c r="FC33" s="312"/>
      <c r="FD33" s="312"/>
      <c r="FE33" s="312"/>
      <c r="FF33" s="312"/>
      <c r="FG33" s="313"/>
    </row>
    <row r="34" spans="1:163" s="21" customFormat="1" ht="13.5" customHeight="1">
      <c r="A34" s="233" t="s">
        <v>382</v>
      </c>
      <c r="B34" s="234"/>
      <c r="C34" s="234"/>
      <c r="D34" s="234"/>
      <c r="E34" s="234"/>
      <c r="F34" s="234"/>
      <c r="G34" s="235"/>
      <c r="H34" s="45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1"/>
      <c r="BF34" s="327"/>
      <c r="BG34" s="315"/>
      <c r="BH34" s="315"/>
      <c r="BI34" s="315"/>
      <c r="BJ34" s="315"/>
      <c r="BK34" s="316"/>
      <c r="BL34" s="317"/>
      <c r="BM34" s="318"/>
      <c r="BN34" s="318"/>
      <c r="BO34" s="318"/>
      <c r="BP34" s="318"/>
      <c r="BQ34" s="319"/>
      <c r="BR34" s="327"/>
      <c r="BS34" s="315"/>
      <c r="BT34" s="315"/>
      <c r="BU34" s="315"/>
      <c r="BV34" s="315"/>
      <c r="BW34" s="316"/>
      <c r="BX34" s="317"/>
      <c r="BY34" s="318"/>
      <c r="BZ34" s="318"/>
      <c r="CA34" s="318"/>
      <c r="CB34" s="318"/>
      <c r="CC34" s="319"/>
      <c r="CD34" s="327"/>
      <c r="CE34" s="315"/>
      <c r="CF34" s="315"/>
      <c r="CG34" s="315"/>
      <c r="CH34" s="315"/>
      <c r="CI34" s="316"/>
      <c r="CJ34" s="317"/>
      <c r="CK34" s="318"/>
      <c r="CL34" s="318"/>
      <c r="CM34" s="318"/>
      <c r="CN34" s="318"/>
      <c r="CO34" s="319"/>
      <c r="CP34" s="320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  <c r="DD34" s="322"/>
      <c r="DE34" s="311"/>
      <c r="DF34" s="312"/>
      <c r="DG34" s="312"/>
      <c r="DH34" s="312"/>
      <c r="DI34" s="312"/>
      <c r="DJ34" s="312"/>
      <c r="DK34" s="312"/>
      <c r="DL34" s="312"/>
      <c r="DM34" s="312"/>
      <c r="DN34" s="312"/>
      <c r="DO34" s="313"/>
      <c r="DP34" s="311"/>
      <c r="DQ34" s="312"/>
      <c r="DR34" s="312"/>
      <c r="DS34" s="312"/>
      <c r="DT34" s="312"/>
      <c r="DU34" s="312"/>
      <c r="DV34" s="312"/>
      <c r="DW34" s="312"/>
      <c r="DX34" s="312"/>
      <c r="DY34" s="312"/>
      <c r="DZ34" s="313"/>
      <c r="EA34" s="311"/>
      <c r="EB34" s="312"/>
      <c r="EC34" s="312"/>
      <c r="ED34" s="312"/>
      <c r="EE34" s="312"/>
      <c r="EF34" s="312"/>
      <c r="EG34" s="312"/>
      <c r="EH34" s="312"/>
      <c r="EI34" s="312"/>
      <c r="EJ34" s="312"/>
      <c r="EK34" s="313"/>
      <c r="EL34" s="311"/>
      <c r="EM34" s="312"/>
      <c r="EN34" s="312"/>
      <c r="EO34" s="312"/>
      <c r="EP34" s="312"/>
      <c r="EQ34" s="312"/>
      <c r="ER34" s="312"/>
      <c r="ES34" s="312"/>
      <c r="ET34" s="312"/>
      <c r="EU34" s="312"/>
      <c r="EV34" s="313"/>
      <c r="EW34" s="311"/>
      <c r="EX34" s="312"/>
      <c r="EY34" s="312"/>
      <c r="EZ34" s="312"/>
      <c r="FA34" s="312"/>
      <c r="FB34" s="312"/>
      <c r="FC34" s="312"/>
      <c r="FD34" s="312"/>
      <c r="FE34" s="312"/>
      <c r="FF34" s="312"/>
      <c r="FG34" s="313"/>
    </row>
    <row r="35" spans="1:163" s="21" customFormat="1" ht="13.5" customHeight="1">
      <c r="A35" s="233"/>
      <c r="B35" s="234"/>
      <c r="C35" s="234"/>
      <c r="D35" s="234"/>
      <c r="E35" s="234"/>
      <c r="F35" s="234"/>
      <c r="G35" s="235"/>
      <c r="H35" s="4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6"/>
      <c r="BF35" s="327"/>
      <c r="BG35" s="315"/>
      <c r="BH35" s="315"/>
      <c r="BI35" s="315"/>
      <c r="BJ35" s="315"/>
      <c r="BK35" s="316"/>
      <c r="BL35" s="317"/>
      <c r="BM35" s="318"/>
      <c r="BN35" s="318"/>
      <c r="BO35" s="318"/>
      <c r="BP35" s="318"/>
      <c r="BQ35" s="319"/>
      <c r="BR35" s="327"/>
      <c r="BS35" s="315"/>
      <c r="BT35" s="315"/>
      <c r="BU35" s="315"/>
      <c r="BV35" s="315"/>
      <c r="BW35" s="316"/>
      <c r="BX35" s="317"/>
      <c r="BY35" s="318"/>
      <c r="BZ35" s="318"/>
      <c r="CA35" s="318"/>
      <c r="CB35" s="318"/>
      <c r="CC35" s="319"/>
      <c r="CD35" s="327"/>
      <c r="CE35" s="315"/>
      <c r="CF35" s="315"/>
      <c r="CG35" s="315"/>
      <c r="CH35" s="315"/>
      <c r="CI35" s="316"/>
      <c r="CJ35" s="317"/>
      <c r="CK35" s="318"/>
      <c r="CL35" s="318"/>
      <c r="CM35" s="318"/>
      <c r="CN35" s="318"/>
      <c r="CO35" s="319"/>
      <c r="CP35" s="320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2"/>
      <c r="DE35" s="311"/>
      <c r="DF35" s="312"/>
      <c r="DG35" s="312"/>
      <c r="DH35" s="312"/>
      <c r="DI35" s="312"/>
      <c r="DJ35" s="312"/>
      <c r="DK35" s="312"/>
      <c r="DL35" s="312"/>
      <c r="DM35" s="312"/>
      <c r="DN35" s="312"/>
      <c r="DO35" s="313"/>
      <c r="DP35" s="311"/>
      <c r="DQ35" s="312"/>
      <c r="DR35" s="312"/>
      <c r="DS35" s="312"/>
      <c r="DT35" s="312"/>
      <c r="DU35" s="312"/>
      <c r="DV35" s="312"/>
      <c r="DW35" s="312"/>
      <c r="DX35" s="312"/>
      <c r="DY35" s="312"/>
      <c r="DZ35" s="313"/>
      <c r="EA35" s="311"/>
      <c r="EB35" s="312"/>
      <c r="EC35" s="312"/>
      <c r="ED35" s="312"/>
      <c r="EE35" s="312"/>
      <c r="EF35" s="312"/>
      <c r="EG35" s="312"/>
      <c r="EH35" s="312"/>
      <c r="EI35" s="312"/>
      <c r="EJ35" s="312"/>
      <c r="EK35" s="313"/>
      <c r="EL35" s="311"/>
      <c r="EM35" s="312"/>
      <c r="EN35" s="312"/>
      <c r="EO35" s="312"/>
      <c r="EP35" s="312"/>
      <c r="EQ35" s="312"/>
      <c r="ER35" s="312"/>
      <c r="ES35" s="312"/>
      <c r="ET35" s="312"/>
      <c r="EU35" s="312"/>
      <c r="EV35" s="313"/>
      <c r="EW35" s="311"/>
      <c r="EX35" s="312"/>
      <c r="EY35" s="312"/>
      <c r="EZ35" s="312"/>
      <c r="FA35" s="312"/>
      <c r="FB35" s="312"/>
      <c r="FC35" s="312"/>
      <c r="FD35" s="312"/>
      <c r="FE35" s="312"/>
      <c r="FF35" s="312"/>
      <c r="FG35" s="313"/>
    </row>
    <row r="36" spans="1:163" s="26" customFormat="1" ht="13.5" customHeight="1">
      <c r="A36" s="233" t="s">
        <v>1061</v>
      </c>
      <c r="B36" s="234"/>
      <c r="C36" s="234"/>
      <c r="D36" s="234"/>
      <c r="E36" s="234"/>
      <c r="F36" s="234"/>
      <c r="G36" s="235"/>
      <c r="H36" s="45"/>
      <c r="I36" s="227" t="s">
        <v>383</v>
      </c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8"/>
      <c r="BF36" s="314"/>
      <c r="BG36" s="323"/>
      <c r="BH36" s="323"/>
      <c r="BI36" s="323"/>
      <c r="BJ36" s="323"/>
      <c r="BK36" s="324"/>
      <c r="BL36" s="317"/>
      <c r="BM36" s="318"/>
      <c r="BN36" s="318"/>
      <c r="BO36" s="318"/>
      <c r="BP36" s="318"/>
      <c r="BQ36" s="319"/>
      <c r="BR36" s="314"/>
      <c r="BS36" s="323"/>
      <c r="BT36" s="323"/>
      <c r="BU36" s="323"/>
      <c r="BV36" s="323"/>
      <c r="BW36" s="324"/>
      <c r="BX36" s="317"/>
      <c r="BY36" s="318"/>
      <c r="BZ36" s="318"/>
      <c r="CA36" s="318"/>
      <c r="CB36" s="318"/>
      <c r="CC36" s="319"/>
      <c r="CD36" s="314"/>
      <c r="CE36" s="323"/>
      <c r="CF36" s="323"/>
      <c r="CG36" s="323"/>
      <c r="CH36" s="323"/>
      <c r="CI36" s="324"/>
      <c r="CJ36" s="317"/>
      <c r="CK36" s="318"/>
      <c r="CL36" s="318"/>
      <c r="CM36" s="318"/>
      <c r="CN36" s="318"/>
      <c r="CO36" s="319"/>
      <c r="CP36" s="320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2"/>
      <c r="DE36" s="311"/>
      <c r="DF36" s="312"/>
      <c r="DG36" s="312"/>
      <c r="DH36" s="312"/>
      <c r="DI36" s="312"/>
      <c r="DJ36" s="312"/>
      <c r="DK36" s="312"/>
      <c r="DL36" s="312"/>
      <c r="DM36" s="312"/>
      <c r="DN36" s="312"/>
      <c r="DO36" s="313"/>
      <c r="DP36" s="311"/>
      <c r="DQ36" s="312"/>
      <c r="DR36" s="312"/>
      <c r="DS36" s="312"/>
      <c r="DT36" s="312"/>
      <c r="DU36" s="312"/>
      <c r="DV36" s="312"/>
      <c r="DW36" s="312"/>
      <c r="DX36" s="312"/>
      <c r="DY36" s="312"/>
      <c r="DZ36" s="313"/>
      <c r="EA36" s="311"/>
      <c r="EB36" s="312"/>
      <c r="EC36" s="312"/>
      <c r="ED36" s="312"/>
      <c r="EE36" s="312"/>
      <c r="EF36" s="312"/>
      <c r="EG36" s="312"/>
      <c r="EH36" s="312"/>
      <c r="EI36" s="312"/>
      <c r="EJ36" s="312"/>
      <c r="EK36" s="313"/>
      <c r="EL36" s="311"/>
      <c r="EM36" s="312"/>
      <c r="EN36" s="312"/>
      <c r="EO36" s="312"/>
      <c r="EP36" s="312"/>
      <c r="EQ36" s="312"/>
      <c r="ER36" s="312"/>
      <c r="ES36" s="312"/>
      <c r="ET36" s="312"/>
      <c r="EU36" s="312"/>
      <c r="EV36" s="313"/>
      <c r="EW36" s="311"/>
      <c r="EX36" s="312"/>
      <c r="EY36" s="312"/>
      <c r="EZ36" s="312"/>
      <c r="FA36" s="312"/>
      <c r="FB36" s="312"/>
      <c r="FC36" s="312"/>
      <c r="FD36" s="312"/>
      <c r="FE36" s="312"/>
      <c r="FF36" s="312"/>
      <c r="FG36" s="313"/>
    </row>
    <row r="37" spans="1:163" s="2" customFormat="1" ht="13.5" customHeight="1">
      <c r="A37" s="233"/>
      <c r="B37" s="234"/>
      <c r="C37" s="234"/>
      <c r="D37" s="234"/>
      <c r="E37" s="234"/>
      <c r="F37" s="234"/>
      <c r="G37" s="235"/>
      <c r="H37" s="45"/>
      <c r="I37" s="227" t="s">
        <v>675</v>
      </c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8"/>
      <c r="BF37" s="314" t="str">
        <f>PN(SUM(BF16,BF36))</f>
        <v>—</v>
      </c>
      <c r="BG37" s="315"/>
      <c r="BH37" s="315"/>
      <c r="BI37" s="315"/>
      <c r="BJ37" s="315"/>
      <c r="BK37" s="316"/>
      <c r="BL37" s="317" t="str">
        <f>PN(SUM(BL16,BL36))</f>
        <v>—</v>
      </c>
      <c r="BM37" s="318"/>
      <c r="BN37" s="318"/>
      <c r="BO37" s="318"/>
      <c r="BP37" s="318"/>
      <c r="BQ37" s="319"/>
      <c r="BR37" s="314" t="str">
        <f>PN(SUM(BR16,BR36))</f>
        <v>—</v>
      </c>
      <c r="BS37" s="315"/>
      <c r="BT37" s="315"/>
      <c r="BU37" s="315"/>
      <c r="BV37" s="315"/>
      <c r="BW37" s="316"/>
      <c r="BX37" s="317" t="str">
        <f>PN(SUM(BX16,BX36))</f>
        <v>—</v>
      </c>
      <c r="BY37" s="318"/>
      <c r="BZ37" s="318"/>
      <c r="CA37" s="318"/>
      <c r="CB37" s="318"/>
      <c r="CC37" s="319"/>
      <c r="CD37" s="314" t="str">
        <f>PN(SUM(CD16,CD36))</f>
        <v>—</v>
      </c>
      <c r="CE37" s="315"/>
      <c r="CF37" s="315"/>
      <c r="CG37" s="315"/>
      <c r="CH37" s="315"/>
      <c r="CI37" s="316"/>
      <c r="CJ37" s="317" t="str">
        <f>PN(SUM(CJ16,CJ36))</f>
        <v>—</v>
      </c>
      <c r="CK37" s="318"/>
      <c r="CL37" s="318"/>
      <c r="CM37" s="318"/>
      <c r="CN37" s="318"/>
      <c r="CO37" s="319"/>
      <c r="CP37" s="320" t="str">
        <f>PN(SUM(CP16,CP36))</f>
        <v>—</v>
      </c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2"/>
      <c r="DE37" s="311" t="str">
        <f>PN(SUM(DE16,DE36))</f>
        <v>—</v>
      </c>
      <c r="DF37" s="312"/>
      <c r="DG37" s="312"/>
      <c r="DH37" s="312"/>
      <c r="DI37" s="312"/>
      <c r="DJ37" s="312"/>
      <c r="DK37" s="312"/>
      <c r="DL37" s="312"/>
      <c r="DM37" s="312"/>
      <c r="DN37" s="312"/>
      <c r="DO37" s="313"/>
      <c r="DP37" s="311" t="str">
        <f>PN(SUM(DP16,DP36))</f>
        <v>—</v>
      </c>
      <c r="DQ37" s="312"/>
      <c r="DR37" s="312"/>
      <c r="DS37" s="312"/>
      <c r="DT37" s="312"/>
      <c r="DU37" s="312"/>
      <c r="DV37" s="312"/>
      <c r="DW37" s="312"/>
      <c r="DX37" s="312"/>
      <c r="DY37" s="312"/>
      <c r="DZ37" s="313"/>
      <c r="EA37" s="311" t="str">
        <f>PN(SUM(EA16,EA36))</f>
        <v>—</v>
      </c>
      <c r="EB37" s="312"/>
      <c r="EC37" s="312"/>
      <c r="ED37" s="312"/>
      <c r="EE37" s="312"/>
      <c r="EF37" s="312"/>
      <c r="EG37" s="312"/>
      <c r="EH37" s="312"/>
      <c r="EI37" s="312"/>
      <c r="EJ37" s="312"/>
      <c r="EK37" s="313"/>
      <c r="EL37" s="311" t="str">
        <f>PN(SUM(EL16,EL36))</f>
        <v>—</v>
      </c>
      <c r="EM37" s="312"/>
      <c r="EN37" s="312"/>
      <c r="EO37" s="312"/>
      <c r="EP37" s="312"/>
      <c r="EQ37" s="312"/>
      <c r="ER37" s="312"/>
      <c r="ES37" s="312"/>
      <c r="ET37" s="312"/>
      <c r="EU37" s="312"/>
      <c r="EV37" s="313"/>
      <c r="EW37" s="311" t="str">
        <f>PN(SUM(EW16,EW36))</f>
        <v>—</v>
      </c>
      <c r="EX37" s="312"/>
      <c r="EY37" s="312"/>
      <c r="EZ37" s="312"/>
      <c r="FA37" s="312"/>
      <c r="FB37" s="312"/>
      <c r="FC37" s="312"/>
      <c r="FD37" s="312"/>
      <c r="FE37" s="312"/>
      <c r="FF37" s="312"/>
      <c r="FG37" s="313"/>
    </row>
  </sheetData>
  <mergeCells count="277">
    <mergeCell ref="A37:G37"/>
    <mergeCell ref="I37:BE37"/>
    <mergeCell ref="EL34:EV34"/>
    <mergeCell ref="EW34:FG34"/>
    <mergeCell ref="CP34:DD34"/>
    <mergeCell ref="DE34:DO34"/>
    <mergeCell ref="DP34:DZ34"/>
    <mergeCell ref="EA34:EK34"/>
    <mergeCell ref="BR34:BW34"/>
    <mergeCell ref="BX34:CC34"/>
    <mergeCell ref="CD34:CI34"/>
    <mergeCell ref="CJ34:CO34"/>
    <mergeCell ref="A34:G34"/>
    <mergeCell ref="I34:BE34"/>
    <mergeCell ref="BF34:BK34"/>
    <mergeCell ref="BL34:BQ34"/>
    <mergeCell ref="EW28:FG28"/>
    <mergeCell ref="DE28:DO28"/>
    <mergeCell ref="DP28:DZ28"/>
    <mergeCell ref="EA28:EK28"/>
    <mergeCell ref="EL28:EV28"/>
    <mergeCell ref="A28:G28"/>
    <mergeCell ref="I28:BE28"/>
    <mergeCell ref="BF28:BK28"/>
    <mergeCell ref="BL28:BQ28"/>
    <mergeCell ref="BR28:BW28"/>
    <mergeCell ref="BX28:CC28"/>
    <mergeCell ref="CD28:CI28"/>
    <mergeCell ref="CJ28:CO28"/>
    <mergeCell ref="CP28:DD28"/>
    <mergeCell ref="EW22:FG22"/>
    <mergeCell ref="DE22:DO22"/>
    <mergeCell ref="DP22:DZ22"/>
    <mergeCell ref="EA22:EK22"/>
    <mergeCell ref="EL22:EV22"/>
    <mergeCell ref="CP22:DD22"/>
    <mergeCell ref="DE27:DO27"/>
    <mergeCell ref="DP27:DZ27"/>
    <mergeCell ref="EA27:EK27"/>
    <mergeCell ref="A22:G22"/>
    <mergeCell ref="I22:BE22"/>
    <mergeCell ref="BF22:BK22"/>
    <mergeCell ref="BL22:BQ22"/>
    <mergeCell ref="BR22:BW22"/>
    <mergeCell ref="BX22:CC22"/>
    <mergeCell ref="CD22:CI22"/>
    <mergeCell ref="CJ22:CO22"/>
    <mergeCell ref="EL27:EV27"/>
    <mergeCell ref="EW27:FG27"/>
    <mergeCell ref="EL33:EV33"/>
    <mergeCell ref="A27:G27"/>
    <mergeCell ref="I27:BE27"/>
    <mergeCell ref="BF27:BK27"/>
    <mergeCell ref="BL27:BQ27"/>
    <mergeCell ref="BR27:BW27"/>
    <mergeCell ref="BX27:CC27"/>
    <mergeCell ref="CD27:CI27"/>
    <mergeCell ref="CJ27:CO27"/>
    <mergeCell ref="CP23:DD23"/>
    <mergeCell ref="DE23:DO23"/>
    <mergeCell ref="DP23:DZ23"/>
    <mergeCell ref="CJ24:CO25"/>
    <mergeCell ref="CP24:DD25"/>
    <mergeCell ref="EL21:EV21"/>
    <mergeCell ref="EW21:FG21"/>
    <mergeCell ref="CP21:DD21"/>
    <mergeCell ref="DE21:DO21"/>
    <mergeCell ref="DP21:DZ21"/>
    <mergeCell ref="EA21:EK21"/>
    <mergeCell ref="A21:G21"/>
    <mergeCell ref="I21:BE21"/>
    <mergeCell ref="BF21:BK21"/>
    <mergeCell ref="BL21:BQ21"/>
    <mergeCell ref="BR21:BW21"/>
    <mergeCell ref="BX21:CC21"/>
    <mergeCell ref="CD21:CI21"/>
    <mergeCell ref="CJ21:CO21"/>
    <mergeCell ref="DE33:DO33"/>
    <mergeCell ref="DP33:DZ33"/>
    <mergeCell ref="EA33:EK33"/>
    <mergeCell ref="EW33:FG33"/>
    <mergeCell ref="CP33:DD33"/>
    <mergeCell ref="BR33:BW33"/>
    <mergeCell ref="BX33:CC33"/>
    <mergeCell ref="CD33:CI33"/>
    <mergeCell ref="CJ33:CO33"/>
    <mergeCell ref="A33:G33"/>
    <mergeCell ref="I33:BE33"/>
    <mergeCell ref="BF33:BK33"/>
    <mergeCell ref="BL33:BQ33"/>
    <mergeCell ref="A8:FG8"/>
    <mergeCell ref="A12:G15"/>
    <mergeCell ref="H12:BE15"/>
    <mergeCell ref="BF12:CO12"/>
    <mergeCell ref="CP12:DD15"/>
    <mergeCell ref="DE12:FG12"/>
    <mergeCell ref="BF13:BQ14"/>
    <mergeCell ref="BR13:CC14"/>
    <mergeCell ref="CD13:CO14"/>
    <mergeCell ref="DE13:EV13"/>
    <mergeCell ref="EW13:FG15"/>
    <mergeCell ref="DE14:DO15"/>
    <mergeCell ref="DP14:DZ15"/>
    <mergeCell ref="EA14:EK15"/>
    <mergeCell ref="EL14:EV15"/>
    <mergeCell ref="BF15:BK15"/>
    <mergeCell ref="BL15:BQ15"/>
    <mergeCell ref="BR15:BW15"/>
    <mergeCell ref="BX15:CC15"/>
    <mergeCell ref="CD15:CI15"/>
    <mergeCell ref="CJ15:CO15"/>
    <mergeCell ref="A16:G17"/>
    <mergeCell ref="I16:BE16"/>
    <mergeCell ref="BF16:BK17"/>
    <mergeCell ref="BL16:BQ17"/>
    <mergeCell ref="BR16:BW17"/>
    <mergeCell ref="BX16:CC17"/>
    <mergeCell ref="CD16:CI17"/>
    <mergeCell ref="CJ16:CO17"/>
    <mergeCell ref="CP16:DD17"/>
    <mergeCell ref="DE16:DO17"/>
    <mergeCell ref="DP16:DZ17"/>
    <mergeCell ref="EA16:EK17"/>
    <mergeCell ref="EL16:EV17"/>
    <mergeCell ref="EW16:FG17"/>
    <mergeCell ref="I17:BE17"/>
    <mergeCell ref="A18:G19"/>
    <mergeCell ref="I18:BE18"/>
    <mergeCell ref="BF18:BK19"/>
    <mergeCell ref="BL18:BQ19"/>
    <mergeCell ref="BR18:BW19"/>
    <mergeCell ref="BX18:CC19"/>
    <mergeCell ref="CD18:CI19"/>
    <mergeCell ref="EA18:EK19"/>
    <mergeCell ref="EL18:EV19"/>
    <mergeCell ref="EW18:FG19"/>
    <mergeCell ref="I19:BE19"/>
    <mergeCell ref="CJ18:CO19"/>
    <mergeCell ref="CP18:DD19"/>
    <mergeCell ref="DE18:DO19"/>
    <mergeCell ref="DP18:DZ19"/>
    <mergeCell ref="A20:G20"/>
    <mergeCell ref="I20:BE20"/>
    <mergeCell ref="BF20:BK20"/>
    <mergeCell ref="BL20:BQ20"/>
    <mergeCell ref="BR20:BW20"/>
    <mergeCell ref="BX20:CC20"/>
    <mergeCell ref="CD20:CI20"/>
    <mergeCell ref="CJ20:CO20"/>
    <mergeCell ref="EL20:EV20"/>
    <mergeCell ref="EW20:FG20"/>
    <mergeCell ref="CP20:DD20"/>
    <mergeCell ref="DE20:DO20"/>
    <mergeCell ref="DP20:DZ20"/>
    <mergeCell ref="EA20:EK20"/>
    <mergeCell ref="BR23:BW23"/>
    <mergeCell ref="BX23:CC23"/>
    <mergeCell ref="CD23:CI23"/>
    <mergeCell ref="CJ23:CO23"/>
    <mergeCell ref="A23:G23"/>
    <mergeCell ref="I23:BE23"/>
    <mergeCell ref="BF23:BK23"/>
    <mergeCell ref="BL23:BQ23"/>
    <mergeCell ref="EA23:EK23"/>
    <mergeCell ref="EL23:EV23"/>
    <mergeCell ref="EW23:FG23"/>
    <mergeCell ref="A24:G25"/>
    <mergeCell ref="I24:BE24"/>
    <mergeCell ref="BF24:BK25"/>
    <mergeCell ref="BL24:BQ25"/>
    <mergeCell ref="BR24:BW25"/>
    <mergeCell ref="BX24:CC25"/>
    <mergeCell ref="CD24:CI25"/>
    <mergeCell ref="DE24:DO25"/>
    <mergeCell ref="DP24:DZ25"/>
    <mergeCell ref="EA24:EK25"/>
    <mergeCell ref="EL24:EV25"/>
    <mergeCell ref="EW24:FG25"/>
    <mergeCell ref="I25:BE25"/>
    <mergeCell ref="A26:G26"/>
    <mergeCell ref="I26:BE26"/>
    <mergeCell ref="BF26:BK26"/>
    <mergeCell ref="BL26:BQ26"/>
    <mergeCell ref="BR26:BW26"/>
    <mergeCell ref="BX26:CC26"/>
    <mergeCell ref="CD26:CI26"/>
    <mergeCell ref="EL26:EV26"/>
    <mergeCell ref="EW26:FG26"/>
    <mergeCell ref="CJ26:CO26"/>
    <mergeCell ref="CP26:DD26"/>
    <mergeCell ref="DE26:DO26"/>
    <mergeCell ref="DP26:DZ26"/>
    <mergeCell ref="BR29:BW29"/>
    <mergeCell ref="BX29:CC29"/>
    <mergeCell ref="CD29:CI29"/>
    <mergeCell ref="EA26:EK26"/>
    <mergeCell ref="CJ29:CO29"/>
    <mergeCell ref="CP29:DD29"/>
    <mergeCell ref="DE29:DO29"/>
    <mergeCell ref="DP29:DZ29"/>
    <mergeCell ref="EA29:EK29"/>
    <mergeCell ref="CP27:DD27"/>
    <mergeCell ref="A29:G29"/>
    <mergeCell ref="I29:BE29"/>
    <mergeCell ref="BF29:BK29"/>
    <mergeCell ref="BL29:BQ29"/>
    <mergeCell ref="EL29:EV29"/>
    <mergeCell ref="EW29:FG29"/>
    <mergeCell ref="A30:G31"/>
    <mergeCell ref="I30:BE30"/>
    <mergeCell ref="BF30:BK31"/>
    <mergeCell ref="BL30:BQ31"/>
    <mergeCell ref="BR30:BW31"/>
    <mergeCell ref="BX30:CC31"/>
    <mergeCell ref="CD30:CI31"/>
    <mergeCell ref="EA30:EK31"/>
    <mergeCell ref="EL30:EV31"/>
    <mergeCell ref="EW30:FG31"/>
    <mergeCell ref="I31:BE31"/>
    <mergeCell ref="CJ30:CO31"/>
    <mergeCell ref="CP30:DD31"/>
    <mergeCell ref="DE30:DO31"/>
    <mergeCell ref="DP30:DZ31"/>
    <mergeCell ref="A32:G32"/>
    <mergeCell ref="I32:BE32"/>
    <mergeCell ref="BF32:BK32"/>
    <mergeCell ref="BL32:BQ32"/>
    <mergeCell ref="BR32:BW32"/>
    <mergeCell ref="BX32:CC32"/>
    <mergeCell ref="CD32:CI32"/>
    <mergeCell ref="CJ32:CO32"/>
    <mergeCell ref="EL32:EV32"/>
    <mergeCell ref="EW32:FG32"/>
    <mergeCell ref="CP32:DD32"/>
    <mergeCell ref="DE32:DO32"/>
    <mergeCell ref="DP32:DZ32"/>
    <mergeCell ref="EA32:EK32"/>
    <mergeCell ref="BR35:BW35"/>
    <mergeCell ref="BX35:CC35"/>
    <mergeCell ref="CD35:CI35"/>
    <mergeCell ref="CJ35:CO35"/>
    <mergeCell ref="A35:G35"/>
    <mergeCell ref="I35:BE35"/>
    <mergeCell ref="BF35:BK35"/>
    <mergeCell ref="BL35:BQ35"/>
    <mergeCell ref="CP35:DD35"/>
    <mergeCell ref="DE35:DO35"/>
    <mergeCell ref="DP35:DZ35"/>
    <mergeCell ref="EA35:EK35"/>
    <mergeCell ref="EL35:EV35"/>
    <mergeCell ref="EW35:FG35"/>
    <mergeCell ref="A36:G36"/>
    <mergeCell ref="I36:BE36"/>
    <mergeCell ref="BF36:BK36"/>
    <mergeCell ref="BL36:BQ36"/>
    <mergeCell ref="BR36:BW36"/>
    <mergeCell ref="BX36:CC36"/>
    <mergeCell ref="CD36:CI36"/>
    <mergeCell ref="CJ36:CO36"/>
    <mergeCell ref="CP36:DD36"/>
    <mergeCell ref="DE36:DO36"/>
    <mergeCell ref="DP36:DZ36"/>
    <mergeCell ref="EA36:EK36"/>
    <mergeCell ref="EL36:EV36"/>
    <mergeCell ref="EW36:FG36"/>
    <mergeCell ref="BF37:BK37"/>
    <mergeCell ref="BL37:BQ37"/>
    <mergeCell ref="BR37:BW37"/>
    <mergeCell ref="BX37:CC37"/>
    <mergeCell ref="CD37:CI37"/>
    <mergeCell ref="CJ37:CO37"/>
    <mergeCell ref="CP37:DD37"/>
    <mergeCell ref="EW37:FG37"/>
    <mergeCell ref="DE37:DO37"/>
    <mergeCell ref="DP37:DZ37"/>
    <mergeCell ref="EA37:EK37"/>
    <mergeCell ref="EL37:EV37"/>
  </mergeCells>
  <dataValidations count="2">
    <dataValidation type="whole" operator="greaterThanOrEqual" allowBlank="1" showInputMessage="1" showErrorMessage="1" sqref="BF16:BK37 BR16:BW37 CD16:CI37">
      <formula1>0</formula1>
    </dataValidation>
    <dataValidation type="decimal" operator="greaterThanOrEqual" allowBlank="1" showInputMessage="1" showErrorMessage="1" sqref="BL16:BQ37 BX16:CC37 CJ16:FG37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22"/>
    <pageSetUpPr fitToPage="1"/>
  </sheetPr>
  <dimension ref="A1:FK54"/>
  <sheetViews>
    <sheetView view="pageBreakPreview" zoomScaleSheetLayoutView="100" workbookViewId="0" topLeftCell="A1">
      <selection activeCell="E5" sqref="E5:S7"/>
    </sheetView>
  </sheetViews>
  <sheetFormatPr defaultColWidth="9.00390625" defaultRowHeight="12.75"/>
  <cols>
    <col min="1" max="16384" width="0.875" style="4" customWidth="1"/>
  </cols>
  <sheetData>
    <row r="1" spans="2:167" ht="75" customHeight="1">
      <c r="B1" s="507" t="s">
        <v>563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  <c r="CA1" s="507"/>
      <c r="CB1" s="507"/>
      <c r="CC1" s="507"/>
      <c r="CD1" s="507"/>
      <c r="CE1" s="507"/>
      <c r="CF1" s="507"/>
      <c r="CG1" s="507"/>
      <c r="CH1" s="507"/>
      <c r="CI1" s="507"/>
      <c r="CJ1" s="507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/>
      <c r="CX1" s="507"/>
      <c r="CY1" s="507"/>
      <c r="CZ1" s="507"/>
      <c r="DA1" s="507"/>
      <c r="DB1" s="507"/>
      <c r="DC1" s="507"/>
      <c r="DD1" s="507"/>
      <c r="DE1" s="507"/>
      <c r="DF1" s="507"/>
      <c r="DG1" s="507"/>
      <c r="DH1" s="507"/>
      <c r="DI1" s="507"/>
      <c r="DJ1" s="507"/>
      <c r="DK1" s="507"/>
      <c r="DL1" s="507"/>
      <c r="DM1" s="507"/>
      <c r="DN1" s="507"/>
      <c r="DO1" s="507"/>
      <c r="DP1" s="507"/>
      <c r="DQ1" s="507"/>
      <c r="DR1" s="507"/>
      <c r="DS1" s="507"/>
      <c r="DT1" s="507"/>
      <c r="DU1" s="507"/>
      <c r="DV1" s="507"/>
      <c r="DW1" s="507"/>
      <c r="DX1" s="507"/>
      <c r="DY1" s="507"/>
      <c r="DZ1" s="507"/>
      <c r="EA1" s="507"/>
      <c r="EB1" s="507"/>
      <c r="EC1" s="507"/>
      <c r="ED1" s="507"/>
      <c r="EE1" s="507"/>
      <c r="EF1" s="507"/>
      <c r="EG1" s="507"/>
      <c r="EH1" s="507"/>
      <c r="EI1" s="507"/>
      <c r="EJ1" s="507"/>
      <c r="EK1" s="507"/>
      <c r="EL1" s="507"/>
      <c r="EM1" s="507"/>
      <c r="EN1" s="507"/>
      <c r="EO1" s="507"/>
      <c r="EP1" s="507"/>
      <c r="EQ1" s="507"/>
      <c r="ER1" s="507"/>
      <c r="ES1" s="507"/>
      <c r="ET1" s="507"/>
      <c r="EU1" s="507"/>
      <c r="EV1" s="507"/>
      <c r="EW1" s="507"/>
      <c r="EX1" s="507"/>
      <c r="EY1" s="507"/>
      <c r="EZ1" s="507"/>
      <c r="FA1" s="507"/>
      <c r="FB1" s="507"/>
      <c r="FC1" s="507"/>
      <c r="FD1" s="507"/>
      <c r="FE1" s="507"/>
      <c r="FF1" s="507"/>
      <c r="FG1" s="507"/>
      <c r="FH1" s="507"/>
      <c r="FI1" s="507"/>
      <c r="FJ1" s="507"/>
      <c r="FK1" s="31"/>
    </row>
    <row r="2" spans="127:128" s="2" customFormat="1" ht="6" customHeight="1">
      <c r="DW2" s="11"/>
      <c r="DX2" s="11"/>
    </row>
    <row r="3" spans="127:167" s="2" customFormat="1" ht="12.75">
      <c r="DW3" s="11"/>
      <c r="DX3" s="11"/>
      <c r="FK3" s="11" t="s">
        <v>1127</v>
      </c>
    </row>
    <row r="4" spans="127:128" s="2" customFormat="1" ht="6.75" customHeight="1">
      <c r="DW4" s="11"/>
      <c r="DX4" s="11"/>
    </row>
    <row r="5" spans="1:167" s="2" customFormat="1" ht="27" customHeight="1">
      <c r="A5" s="119" t="s">
        <v>1128</v>
      </c>
      <c r="B5" s="111"/>
      <c r="C5" s="111"/>
      <c r="D5" s="112"/>
      <c r="E5" s="119" t="s">
        <v>935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19" t="s">
        <v>564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9" t="s">
        <v>936</v>
      </c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2"/>
      <c r="AY5" s="119" t="s">
        <v>937</v>
      </c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O5" s="119" t="s">
        <v>938</v>
      </c>
      <c r="BP5" s="111"/>
      <c r="BQ5" s="111"/>
      <c r="BR5" s="111"/>
      <c r="BS5" s="111"/>
      <c r="BT5" s="111"/>
      <c r="BU5" s="111"/>
      <c r="BV5" s="111"/>
      <c r="BW5" s="111"/>
      <c r="BX5" s="111"/>
      <c r="BY5" s="112"/>
      <c r="BZ5" s="172" t="s">
        <v>368</v>
      </c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19" t="s">
        <v>939</v>
      </c>
      <c r="DK5" s="111"/>
      <c r="DL5" s="111"/>
      <c r="DM5" s="111"/>
      <c r="DN5" s="111"/>
      <c r="DO5" s="111"/>
      <c r="DP5" s="111"/>
      <c r="DQ5" s="111"/>
      <c r="DR5" s="111"/>
      <c r="DS5" s="112"/>
      <c r="DT5" s="119" t="s">
        <v>940</v>
      </c>
      <c r="DU5" s="111"/>
      <c r="DV5" s="111"/>
      <c r="DW5" s="111"/>
      <c r="DX5" s="111"/>
      <c r="DY5" s="111"/>
      <c r="DZ5" s="111"/>
      <c r="EA5" s="111"/>
      <c r="EB5" s="111"/>
      <c r="EC5" s="112"/>
      <c r="ED5" s="119" t="s">
        <v>941</v>
      </c>
      <c r="EE5" s="111"/>
      <c r="EF5" s="111"/>
      <c r="EG5" s="111"/>
      <c r="EH5" s="111"/>
      <c r="EI5" s="111"/>
      <c r="EJ5" s="111"/>
      <c r="EK5" s="111"/>
      <c r="EL5" s="111"/>
      <c r="EM5" s="112"/>
      <c r="EN5" s="119" t="s">
        <v>942</v>
      </c>
      <c r="EO5" s="111"/>
      <c r="EP5" s="111"/>
      <c r="EQ5" s="111"/>
      <c r="ER5" s="111"/>
      <c r="ES5" s="111"/>
      <c r="ET5" s="111"/>
      <c r="EU5" s="111"/>
      <c r="EV5" s="111"/>
      <c r="EW5" s="111"/>
      <c r="EX5" s="112"/>
      <c r="EY5" s="119" t="s">
        <v>943</v>
      </c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2"/>
    </row>
    <row r="6" spans="1:167" s="2" customFormat="1" ht="53.25" customHeight="1">
      <c r="A6" s="214"/>
      <c r="B6" s="215"/>
      <c r="C6" s="215"/>
      <c r="D6" s="216"/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  <c r="T6" s="214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6"/>
      <c r="AI6" s="214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6"/>
      <c r="AY6" s="214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6"/>
      <c r="BO6" s="214"/>
      <c r="BP6" s="215"/>
      <c r="BQ6" s="215"/>
      <c r="BR6" s="215"/>
      <c r="BS6" s="215"/>
      <c r="BT6" s="215"/>
      <c r="BU6" s="215"/>
      <c r="BV6" s="215"/>
      <c r="BW6" s="215"/>
      <c r="BX6" s="215"/>
      <c r="BY6" s="216"/>
      <c r="BZ6" s="119" t="s">
        <v>369</v>
      </c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2"/>
      <c r="CL6" s="119" t="s">
        <v>370</v>
      </c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2"/>
      <c r="CX6" s="119" t="s">
        <v>371</v>
      </c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2"/>
      <c r="DJ6" s="214"/>
      <c r="DK6" s="215"/>
      <c r="DL6" s="215"/>
      <c r="DM6" s="215"/>
      <c r="DN6" s="215"/>
      <c r="DO6" s="215"/>
      <c r="DP6" s="215"/>
      <c r="DQ6" s="215"/>
      <c r="DR6" s="215"/>
      <c r="DS6" s="216"/>
      <c r="DT6" s="214"/>
      <c r="DU6" s="215"/>
      <c r="DV6" s="215"/>
      <c r="DW6" s="215"/>
      <c r="DX6" s="215"/>
      <c r="DY6" s="215"/>
      <c r="DZ6" s="215"/>
      <c r="EA6" s="215"/>
      <c r="EB6" s="215"/>
      <c r="EC6" s="216"/>
      <c r="ED6" s="214"/>
      <c r="EE6" s="215"/>
      <c r="EF6" s="215"/>
      <c r="EG6" s="215"/>
      <c r="EH6" s="215"/>
      <c r="EI6" s="215"/>
      <c r="EJ6" s="215"/>
      <c r="EK6" s="215"/>
      <c r="EL6" s="215"/>
      <c r="EM6" s="216"/>
      <c r="EN6" s="214"/>
      <c r="EO6" s="215"/>
      <c r="EP6" s="215"/>
      <c r="EQ6" s="215"/>
      <c r="ER6" s="215"/>
      <c r="ES6" s="215"/>
      <c r="ET6" s="215"/>
      <c r="EU6" s="215"/>
      <c r="EV6" s="215"/>
      <c r="EW6" s="215"/>
      <c r="EX6" s="216"/>
      <c r="EY6" s="214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6"/>
    </row>
    <row r="7" spans="1:167" s="2" customFormat="1" ht="38.25" customHeight="1">
      <c r="A7" s="113"/>
      <c r="B7" s="114"/>
      <c r="C7" s="114"/>
      <c r="D7" s="110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0"/>
      <c r="T7" s="113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0"/>
      <c r="AI7" s="113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0"/>
      <c r="AY7" s="113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0"/>
      <c r="BO7" s="113"/>
      <c r="BP7" s="114"/>
      <c r="BQ7" s="114"/>
      <c r="BR7" s="114"/>
      <c r="BS7" s="114"/>
      <c r="BT7" s="114"/>
      <c r="BU7" s="114"/>
      <c r="BV7" s="114"/>
      <c r="BW7" s="114"/>
      <c r="BX7" s="114"/>
      <c r="BY7" s="110"/>
      <c r="BZ7" s="172" t="s">
        <v>372</v>
      </c>
      <c r="CA7" s="173"/>
      <c r="CB7" s="173"/>
      <c r="CC7" s="173"/>
      <c r="CD7" s="173"/>
      <c r="CE7" s="174"/>
      <c r="CF7" s="172" t="s">
        <v>373</v>
      </c>
      <c r="CG7" s="173"/>
      <c r="CH7" s="173"/>
      <c r="CI7" s="173"/>
      <c r="CJ7" s="173"/>
      <c r="CK7" s="174"/>
      <c r="CL7" s="172" t="s">
        <v>372</v>
      </c>
      <c r="CM7" s="173"/>
      <c r="CN7" s="173"/>
      <c r="CO7" s="173"/>
      <c r="CP7" s="173"/>
      <c r="CQ7" s="174"/>
      <c r="CR7" s="172" t="s">
        <v>373</v>
      </c>
      <c r="CS7" s="173"/>
      <c r="CT7" s="173"/>
      <c r="CU7" s="173"/>
      <c r="CV7" s="173"/>
      <c r="CW7" s="174"/>
      <c r="CX7" s="172" t="s">
        <v>372</v>
      </c>
      <c r="CY7" s="173"/>
      <c r="CZ7" s="173"/>
      <c r="DA7" s="173"/>
      <c r="DB7" s="173"/>
      <c r="DC7" s="174"/>
      <c r="DD7" s="172" t="s">
        <v>373</v>
      </c>
      <c r="DE7" s="173"/>
      <c r="DF7" s="173"/>
      <c r="DG7" s="173"/>
      <c r="DH7" s="173"/>
      <c r="DI7" s="174"/>
      <c r="DJ7" s="113"/>
      <c r="DK7" s="114"/>
      <c r="DL7" s="114"/>
      <c r="DM7" s="114"/>
      <c r="DN7" s="114"/>
      <c r="DO7" s="114"/>
      <c r="DP7" s="114"/>
      <c r="DQ7" s="114"/>
      <c r="DR7" s="114"/>
      <c r="DS7" s="110"/>
      <c r="DT7" s="113"/>
      <c r="DU7" s="114"/>
      <c r="DV7" s="114"/>
      <c r="DW7" s="114"/>
      <c r="DX7" s="114"/>
      <c r="DY7" s="114"/>
      <c r="DZ7" s="114"/>
      <c r="EA7" s="114"/>
      <c r="EB7" s="114"/>
      <c r="EC7" s="110"/>
      <c r="ED7" s="113"/>
      <c r="EE7" s="114"/>
      <c r="EF7" s="114"/>
      <c r="EG7" s="114"/>
      <c r="EH7" s="114"/>
      <c r="EI7" s="114"/>
      <c r="EJ7" s="114"/>
      <c r="EK7" s="114"/>
      <c r="EL7" s="114"/>
      <c r="EM7" s="110"/>
      <c r="EN7" s="113"/>
      <c r="EO7" s="114"/>
      <c r="EP7" s="114"/>
      <c r="EQ7" s="114"/>
      <c r="ER7" s="114"/>
      <c r="ES7" s="114"/>
      <c r="ET7" s="114"/>
      <c r="EU7" s="114"/>
      <c r="EV7" s="114"/>
      <c r="EW7" s="114"/>
      <c r="EX7" s="110"/>
      <c r="EY7" s="113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0"/>
    </row>
    <row r="8" spans="1:167" s="26" customFormat="1" ht="13.5" customHeight="1">
      <c r="A8" s="233" t="s">
        <v>1060</v>
      </c>
      <c r="B8" s="234"/>
      <c r="C8" s="234"/>
      <c r="D8" s="235"/>
      <c r="E8" s="368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6"/>
      <c r="T8" s="368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6"/>
      <c r="AI8" s="327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6"/>
      <c r="AY8" s="327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6"/>
      <c r="BO8" s="327"/>
      <c r="BP8" s="315"/>
      <c r="BQ8" s="315"/>
      <c r="BR8" s="315"/>
      <c r="BS8" s="315"/>
      <c r="BT8" s="315"/>
      <c r="BU8" s="315"/>
      <c r="BV8" s="315"/>
      <c r="BW8" s="315"/>
      <c r="BX8" s="315"/>
      <c r="BY8" s="316"/>
      <c r="BZ8" s="314"/>
      <c r="CA8" s="323"/>
      <c r="CB8" s="323"/>
      <c r="CC8" s="323"/>
      <c r="CD8" s="323"/>
      <c r="CE8" s="324"/>
      <c r="CF8" s="320"/>
      <c r="CG8" s="321"/>
      <c r="CH8" s="321"/>
      <c r="CI8" s="321"/>
      <c r="CJ8" s="321"/>
      <c r="CK8" s="322"/>
      <c r="CL8" s="314"/>
      <c r="CM8" s="323"/>
      <c r="CN8" s="323"/>
      <c r="CO8" s="323"/>
      <c r="CP8" s="323"/>
      <c r="CQ8" s="324"/>
      <c r="CR8" s="320"/>
      <c r="CS8" s="321"/>
      <c r="CT8" s="321"/>
      <c r="CU8" s="321"/>
      <c r="CV8" s="321"/>
      <c r="CW8" s="322"/>
      <c r="CX8" s="314"/>
      <c r="CY8" s="323"/>
      <c r="CZ8" s="323"/>
      <c r="DA8" s="323"/>
      <c r="DB8" s="323"/>
      <c r="DC8" s="324"/>
      <c r="DD8" s="320"/>
      <c r="DE8" s="321"/>
      <c r="DF8" s="321"/>
      <c r="DG8" s="321"/>
      <c r="DH8" s="321"/>
      <c r="DI8" s="322"/>
      <c r="DJ8" s="320"/>
      <c r="DK8" s="321"/>
      <c r="DL8" s="321"/>
      <c r="DM8" s="321"/>
      <c r="DN8" s="321"/>
      <c r="DO8" s="321"/>
      <c r="DP8" s="321"/>
      <c r="DQ8" s="321"/>
      <c r="DR8" s="321"/>
      <c r="DS8" s="322"/>
      <c r="DT8" s="314"/>
      <c r="DU8" s="323"/>
      <c r="DV8" s="323"/>
      <c r="DW8" s="323"/>
      <c r="DX8" s="323"/>
      <c r="DY8" s="323"/>
      <c r="DZ8" s="323"/>
      <c r="EA8" s="323"/>
      <c r="EB8" s="323"/>
      <c r="EC8" s="324"/>
      <c r="ED8" s="311"/>
      <c r="EE8" s="312"/>
      <c r="EF8" s="312"/>
      <c r="EG8" s="312"/>
      <c r="EH8" s="312"/>
      <c r="EI8" s="312"/>
      <c r="EJ8" s="312"/>
      <c r="EK8" s="312"/>
      <c r="EL8" s="312"/>
      <c r="EM8" s="313"/>
      <c r="EN8" s="320"/>
      <c r="EO8" s="321"/>
      <c r="EP8" s="321"/>
      <c r="EQ8" s="321"/>
      <c r="ER8" s="321"/>
      <c r="ES8" s="321"/>
      <c r="ET8" s="321"/>
      <c r="EU8" s="321"/>
      <c r="EV8" s="321"/>
      <c r="EW8" s="321"/>
      <c r="EX8" s="322"/>
      <c r="EY8" s="327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26" customFormat="1" ht="13.5" customHeight="1">
      <c r="A9" s="233" t="s">
        <v>1061</v>
      </c>
      <c r="B9" s="234"/>
      <c r="C9" s="234"/>
      <c r="D9" s="235"/>
      <c r="E9" s="368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6"/>
      <c r="T9" s="368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6"/>
      <c r="AI9" s="327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6"/>
      <c r="AY9" s="327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6"/>
      <c r="BO9" s="327"/>
      <c r="BP9" s="315"/>
      <c r="BQ9" s="315"/>
      <c r="BR9" s="315"/>
      <c r="BS9" s="315"/>
      <c r="BT9" s="315"/>
      <c r="BU9" s="315"/>
      <c r="BV9" s="315"/>
      <c r="BW9" s="315"/>
      <c r="BX9" s="315"/>
      <c r="BY9" s="316"/>
      <c r="BZ9" s="314"/>
      <c r="CA9" s="323"/>
      <c r="CB9" s="323"/>
      <c r="CC9" s="323"/>
      <c r="CD9" s="323"/>
      <c r="CE9" s="324"/>
      <c r="CF9" s="320"/>
      <c r="CG9" s="321"/>
      <c r="CH9" s="321"/>
      <c r="CI9" s="321"/>
      <c r="CJ9" s="321"/>
      <c r="CK9" s="322"/>
      <c r="CL9" s="314"/>
      <c r="CM9" s="323"/>
      <c r="CN9" s="323"/>
      <c r="CO9" s="323"/>
      <c r="CP9" s="323"/>
      <c r="CQ9" s="324"/>
      <c r="CR9" s="320"/>
      <c r="CS9" s="321"/>
      <c r="CT9" s="321"/>
      <c r="CU9" s="321"/>
      <c r="CV9" s="321"/>
      <c r="CW9" s="322"/>
      <c r="CX9" s="314"/>
      <c r="CY9" s="323"/>
      <c r="CZ9" s="323"/>
      <c r="DA9" s="323"/>
      <c r="DB9" s="323"/>
      <c r="DC9" s="324"/>
      <c r="DD9" s="320"/>
      <c r="DE9" s="321"/>
      <c r="DF9" s="321"/>
      <c r="DG9" s="321"/>
      <c r="DH9" s="321"/>
      <c r="DI9" s="322"/>
      <c r="DJ9" s="320"/>
      <c r="DK9" s="321"/>
      <c r="DL9" s="321"/>
      <c r="DM9" s="321"/>
      <c r="DN9" s="321"/>
      <c r="DO9" s="321"/>
      <c r="DP9" s="321"/>
      <c r="DQ9" s="321"/>
      <c r="DR9" s="321"/>
      <c r="DS9" s="322"/>
      <c r="DT9" s="314"/>
      <c r="DU9" s="323"/>
      <c r="DV9" s="323"/>
      <c r="DW9" s="323"/>
      <c r="DX9" s="323"/>
      <c r="DY9" s="323"/>
      <c r="DZ9" s="323"/>
      <c r="EA9" s="323"/>
      <c r="EB9" s="323"/>
      <c r="EC9" s="324"/>
      <c r="ED9" s="311"/>
      <c r="EE9" s="312"/>
      <c r="EF9" s="312"/>
      <c r="EG9" s="312"/>
      <c r="EH9" s="312"/>
      <c r="EI9" s="312"/>
      <c r="EJ9" s="312"/>
      <c r="EK9" s="312"/>
      <c r="EL9" s="312"/>
      <c r="EM9" s="313"/>
      <c r="EN9" s="320"/>
      <c r="EO9" s="321"/>
      <c r="EP9" s="321"/>
      <c r="EQ9" s="321"/>
      <c r="ER9" s="321"/>
      <c r="ES9" s="321"/>
      <c r="ET9" s="321"/>
      <c r="EU9" s="321"/>
      <c r="EV9" s="321"/>
      <c r="EW9" s="321"/>
      <c r="EX9" s="322"/>
      <c r="EY9" s="327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26" customFormat="1" ht="13.5" customHeight="1">
      <c r="A10" s="233" t="s">
        <v>1062</v>
      </c>
      <c r="B10" s="234"/>
      <c r="C10" s="234"/>
      <c r="D10" s="235"/>
      <c r="E10" s="368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68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6"/>
      <c r="AI10" s="327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6"/>
      <c r="AY10" s="327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6"/>
      <c r="BO10" s="327"/>
      <c r="BP10" s="315"/>
      <c r="BQ10" s="315"/>
      <c r="BR10" s="315"/>
      <c r="BS10" s="315"/>
      <c r="BT10" s="315"/>
      <c r="BU10" s="315"/>
      <c r="BV10" s="315"/>
      <c r="BW10" s="315"/>
      <c r="BX10" s="315"/>
      <c r="BY10" s="316"/>
      <c r="BZ10" s="314"/>
      <c r="CA10" s="323"/>
      <c r="CB10" s="323"/>
      <c r="CC10" s="323"/>
      <c r="CD10" s="323"/>
      <c r="CE10" s="324"/>
      <c r="CF10" s="320"/>
      <c r="CG10" s="321"/>
      <c r="CH10" s="321"/>
      <c r="CI10" s="321"/>
      <c r="CJ10" s="321"/>
      <c r="CK10" s="322"/>
      <c r="CL10" s="314"/>
      <c r="CM10" s="323"/>
      <c r="CN10" s="323"/>
      <c r="CO10" s="323"/>
      <c r="CP10" s="323"/>
      <c r="CQ10" s="324"/>
      <c r="CR10" s="320"/>
      <c r="CS10" s="321"/>
      <c r="CT10" s="321"/>
      <c r="CU10" s="321"/>
      <c r="CV10" s="321"/>
      <c r="CW10" s="322"/>
      <c r="CX10" s="314"/>
      <c r="CY10" s="323"/>
      <c r="CZ10" s="323"/>
      <c r="DA10" s="323"/>
      <c r="DB10" s="323"/>
      <c r="DC10" s="324"/>
      <c r="DD10" s="320"/>
      <c r="DE10" s="321"/>
      <c r="DF10" s="321"/>
      <c r="DG10" s="321"/>
      <c r="DH10" s="321"/>
      <c r="DI10" s="322"/>
      <c r="DJ10" s="320"/>
      <c r="DK10" s="321"/>
      <c r="DL10" s="321"/>
      <c r="DM10" s="321"/>
      <c r="DN10" s="321"/>
      <c r="DO10" s="321"/>
      <c r="DP10" s="321"/>
      <c r="DQ10" s="321"/>
      <c r="DR10" s="321"/>
      <c r="DS10" s="322"/>
      <c r="DT10" s="314"/>
      <c r="DU10" s="323"/>
      <c r="DV10" s="323"/>
      <c r="DW10" s="323"/>
      <c r="DX10" s="323"/>
      <c r="DY10" s="323"/>
      <c r="DZ10" s="323"/>
      <c r="EA10" s="323"/>
      <c r="EB10" s="323"/>
      <c r="EC10" s="324"/>
      <c r="ED10" s="311"/>
      <c r="EE10" s="312"/>
      <c r="EF10" s="312"/>
      <c r="EG10" s="312"/>
      <c r="EH10" s="312"/>
      <c r="EI10" s="312"/>
      <c r="EJ10" s="312"/>
      <c r="EK10" s="312"/>
      <c r="EL10" s="312"/>
      <c r="EM10" s="313"/>
      <c r="EN10" s="320"/>
      <c r="EO10" s="321"/>
      <c r="EP10" s="321"/>
      <c r="EQ10" s="321"/>
      <c r="ER10" s="321"/>
      <c r="ES10" s="321"/>
      <c r="ET10" s="321"/>
      <c r="EU10" s="321"/>
      <c r="EV10" s="321"/>
      <c r="EW10" s="321"/>
      <c r="EX10" s="322"/>
      <c r="EY10" s="327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6"/>
    </row>
    <row r="11" spans="1:167" s="2" customFormat="1" ht="13.5" customHeight="1">
      <c r="A11" s="365"/>
      <c r="B11" s="366"/>
      <c r="C11" s="366"/>
      <c r="D11" s="367"/>
      <c r="E11" s="306" t="s">
        <v>675</v>
      </c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48"/>
      <c r="BZ11" s="314" t="str">
        <f>PN(SUM(BZ8:CE10))</f>
        <v>—</v>
      </c>
      <c r="CA11" s="323"/>
      <c r="CB11" s="323"/>
      <c r="CC11" s="323"/>
      <c r="CD11" s="323"/>
      <c r="CE11" s="324"/>
      <c r="CF11" s="320" t="str">
        <f>PN(SUM(CF8:CK10))</f>
        <v>—</v>
      </c>
      <c r="CG11" s="321"/>
      <c r="CH11" s="321"/>
      <c r="CI11" s="321"/>
      <c r="CJ11" s="321"/>
      <c r="CK11" s="322"/>
      <c r="CL11" s="314" t="str">
        <f>PN(SUM(CL8:CQ10))</f>
        <v>—</v>
      </c>
      <c r="CM11" s="323"/>
      <c r="CN11" s="323"/>
      <c r="CO11" s="323"/>
      <c r="CP11" s="323"/>
      <c r="CQ11" s="324"/>
      <c r="CR11" s="320" t="str">
        <f>PN(SUM(CR8:CW10))</f>
        <v>—</v>
      </c>
      <c r="CS11" s="321"/>
      <c r="CT11" s="321"/>
      <c r="CU11" s="321"/>
      <c r="CV11" s="321"/>
      <c r="CW11" s="322"/>
      <c r="CX11" s="314" t="str">
        <f>PN(SUM(CX8:DC10))</f>
        <v>—</v>
      </c>
      <c r="CY11" s="323"/>
      <c r="CZ11" s="323"/>
      <c r="DA11" s="323"/>
      <c r="DB11" s="323"/>
      <c r="DC11" s="324"/>
      <c r="DD11" s="320" t="str">
        <f>PN(SUM(DD8:DI10))</f>
        <v>—</v>
      </c>
      <c r="DE11" s="321"/>
      <c r="DF11" s="321"/>
      <c r="DG11" s="321"/>
      <c r="DH11" s="321"/>
      <c r="DI11" s="322"/>
      <c r="DJ11" s="320" t="str">
        <f>PN(SUM(DJ8:DS10))</f>
        <v>—</v>
      </c>
      <c r="DK11" s="321"/>
      <c r="DL11" s="321"/>
      <c r="DM11" s="321"/>
      <c r="DN11" s="321"/>
      <c r="DO11" s="321"/>
      <c r="DP11" s="321"/>
      <c r="DQ11" s="321"/>
      <c r="DR11" s="321"/>
      <c r="DS11" s="322"/>
      <c r="DT11" s="314"/>
      <c r="DU11" s="323"/>
      <c r="DV11" s="323"/>
      <c r="DW11" s="323"/>
      <c r="DX11" s="323"/>
      <c r="DY11" s="323"/>
      <c r="DZ11" s="323"/>
      <c r="EA11" s="323"/>
      <c r="EB11" s="323"/>
      <c r="EC11" s="324"/>
      <c r="ED11" s="311" t="str">
        <f>PN(SUM(ED8:EM10))</f>
        <v>—</v>
      </c>
      <c r="EE11" s="312"/>
      <c r="EF11" s="312"/>
      <c r="EG11" s="312"/>
      <c r="EH11" s="312"/>
      <c r="EI11" s="312"/>
      <c r="EJ11" s="312"/>
      <c r="EK11" s="312"/>
      <c r="EL11" s="312"/>
      <c r="EM11" s="313"/>
      <c r="EN11" s="320"/>
      <c r="EO11" s="321"/>
      <c r="EP11" s="321"/>
      <c r="EQ11" s="321"/>
      <c r="ER11" s="321"/>
      <c r="ES11" s="321"/>
      <c r="ET11" s="321"/>
      <c r="EU11" s="321"/>
      <c r="EV11" s="321"/>
      <c r="EW11" s="321"/>
      <c r="EX11" s="322"/>
      <c r="EY11" s="320" t="str">
        <f>PN(SUM(EY8:FK10))</f>
        <v>—</v>
      </c>
      <c r="EZ11" s="321"/>
      <c r="FA11" s="321"/>
      <c r="FB11" s="321"/>
      <c r="FC11" s="321"/>
      <c r="FD11" s="321"/>
      <c r="FE11" s="321"/>
      <c r="FF11" s="321"/>
      <c r="FG11" s="321"/>
      <c r="FH11" s="321"/>
      <c r="FI11" s="321"/>
      <c r="FJ11" s="321"/>
      <c r="FK11" s="322"/>
    </row>
    <row r="14" ht="15.75">
      <c r="F14" s="68"/>
    </row>
    <row r="46" spans="6:7" ht="15">
      <c r="F46" s="101" t="s">
        <v>771</v>
      </c>
      <c r="G46" s="101"/>
    </row>
    <row r="47" spans="6:7" ht="15">
      <c r="F47" s="101" t="s">
        <v>677</v>
      </c>
      <c r="G47" s="101" t="s">
        <v>142</v>
      </c>
    </row>
    <row r="48" spans="6:7" ht="15">
      <c r="F48" t="s">
        <v>1060</v>
      </c>
      <c r="G48" t="s">
        <v>772</v>
      </c>
    </row>
    <row r="49" spans="6:7" ht="15">
      <c r="F49" t="s">
        <v>1061</v>
      </c>
      <c r="G49" t="s">
        <v>773</v>
      </c>
    </row>
    <row r="50" spans="6:7" ht="15">
      <c r="F50" t="s">
        <v>342</v>
      </c>
      <c r="G50" t="s">
        <v>774</v>
      </c>
    </row>
    <row r="51" spans="6:7" ht="15">
      <c r="F51" t="s">
        <v>344</v>
      </c>
      <c r="G51" t="s">
        <v>775</v>
      </c>
    </row>
    <row r="52" spans="6:7" ht="15">
      <c r="F52" t="s">
        <v>346</v>
      </c>
      <c r="G52" t="s">
        <v>776</v>
      </c>
    </row>
    <row r="53" spans="6:7" ht="15">
      <c r="F53" t="s">
        <v>353</v>
      </c>
      <c r="G53" t="s">
        <v>777</v>
      </c>
    </row>
    <row r="54" spans="6:7" ht="15">
      <c r="F54" t="s">
        <v>357</v>
      </c>
      <c r="G54" t="s">
        <v>778</v>
      </c>
    </row>
  </sheetData>
  <mergeCells count="86">
    <mergeCell ref="EY9:FK9"/>
    <mergeCell ref="DJ9:DS9"/>
    <mergeCell ref="DT9:EC9"/>
    <mergeCell ref="ED9:EM9"/>
    <mergeCell ref="EN9:EX9"/>
    <mergeCell ref="CL9:CQ9"/>
    <mergeCell ref="CR9:CW9"/>
    <mergeCell ref="CX9:DC9"/>
    <mergeCell ref="DD9:DI9"/>
    <mergeCell ref="AY9:BN9"/>
    <mergeCell ref="BO9:BY9"/>
    <mergeCell ref="BZ9:CE9"/>
    <mergeCell ref="CF9:CK9"/>
    <mergeCell ref="A9:D9"/>
    <mergeCell ref="E9:S9"/>
    <mergeCell ref="T9:AH9"/>
    <mergeCell ref="AI9:AX9"/>
    <mergeCell ref="B1:FJ1"/>
    <mergeCell ref="A5:D7"/>
    <mergeCell ref="E5:S7"/>
    <mergeCell ref="T5:AH7"/>
    <mergeCell ref="AI5:AX7"/>
    <mergeCell ref="AY5:BN7"/>
    <mergeCell ref="BO5:BY7"/>
    <mergeCell ref="BZ5:DI5"/>
    <mergeCell ref="DJ5:DS7"/>
    <mergeCell ref="DT5:EC7"/>
    <mergeCell ref="ED5:EM7"/>
    <mergeCell ref="EN5:EX7"/>
    <mergeCell ref="EY5:FK7"/>
    <mergeCell ref="BZ6:CK6"/>
    <mergeCell ref="CL6:CW6"/>
    <mergeCell ref="CX6:DI6"/>
    <mergeCell ref="BZ7:CE7"/>
    <mergeCell ref="CF7:CK7"/>
    <mergeCell ref="CL7:CQ7"/>
    <mergeCell ref="CR7:CW7"/>
    <mergeCell ref="CX7:DC7"/>
    <mergeCell ref="DD7:DI7"/>
    <mergeCell ref="A8:D8"/>
    <mergeCell ref="E8:S8"/>
    <mergeCell ref="T8:AH8"/>
    <mergeCell ref="AI8:AX8"/>
    <mergeCell ref="AY8:BN8"/>
    <mergeCell ref="BO8:BY8"/>
    <mergeCell ref="BZ8:CE8"/>
    <mergeCell ref="CF8:CK8"/>
    <mergeCell ref="CL8:CQ8"/>
    <mergeCell ref="CR8:CW8"/>
    <mergeCell ref="CX8:DC8"/>
    <mergeCell ref="DD8:DI8"/>
    <mergeCell ref="DJ8:DS8"/>
    <mergeCell ref="DT8:EC8"/>
    <mergeCell ref="ED8:EM8"/>
    <mergeCell ref="EN8:EX8"/>
    <mergeCell ref="EY8:FK8"/>
    <mergeCell ref="A10:D10"/>
    <mergeCell ref="E10:S10"/>
    <mergeCell ref="T10:AH10"/>
    <mergeCell ref="AI10:AX10"/>
    <mergeCell ref="AY10:BN10"/>
    <mergeCell ref="BO10:BY10"/>
    <mergeCell ref="BZ10:CE10"/>
    <mergeCell ref="CF10:CK10"/>
    <mergeCell ref="CL10:CQ10"/>
    <mergeCell ref="CR10:CW10"/>
    <mergeCell ref="CX10:DC10"/>
    <mergeCell ref="DD10:DI10"/>
    <mergeCell ref="DJ10:DS10"/>
    <mergeCell ref="DT10:EC10"/>
    <mergeCell ref="ED10:EM10"/>
    <mergeCell ref="EN10:EX10"/>
    <mergeCell ref="EY10:FK10"/>
    <mergeCell ref="A11:D11"/>
    <mergeCell ref="E11:BX11"/>
    <mergeCell ref="BZ11:CE11"/>
    <mergeCell ref="CF11:CK11"/>
    <mergeCell ref="DJ11:DS11"/>
    <mergeCell ref="DT11:EC11"/>
    <mergeCell ref="ED11:EM11"/>
    <mergeCell ref="EN11:EX11"/>
    <mergeCell ref="EY11:FK11"/>
    <mergeCell ref="CL11:CQ11"/>
    <mergeCell ref="CR11:CW11"/>
    <mergeCell ref="CX11:DC11"/>
    <mergeCell ref="DD11:DI11"/>
  </mergeCells>
  <dataValidations count="4">
    <dataValidation type="decimal" operator="greaterThanOrEqual" allowBlank="1" showInputMessage="1" showErrorMessage="1" sqref="CF8:CK11 CR8:CW11 DD8:FK11">
      <formula1>0</formula1>
    </dataValidation>
    <dataValidation type="whole" operator="greaterThanOrEqual" allowBlank="1" showInputMessage="1" showErrorMessage="1" sqref="BZ8:CE11 CL8:CQ11 CX8:DC11">
      <formula1>0</formula1>
    </dataValidation>
    <dataValidation type="list" allowBlank="1" showInputMessage="1" showErrorMessage="1" sqref="AY8:BY10">
      <formula1>"да,нет"</formula1>
    </dataValidation>
    <dataValidation type="list" allowBlank="1" showInputMessage="1" showErrorMessage="1" promptTitle="Рекомендация" prompt="Выберите доступное значение в выпадающем списке" sqref="T8:AH10">
      <formula1>$G$48:$G$54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22"/>
    <pageSetUpPr fitToPage="1"/>
  </sheetPr>
  <dimension ref="A1:FG22"/>
  <sheetViews>
    <sheetView view="pageBreakPreview" zoomScaleSheetLayoutView="100" workbookViewId="0" topLeftCell="A1">
      <selection activeCell="F10" sqref="F10:Z13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G1" s="1" t="s">
        <v>925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G6" s="5"/>
    </row>
    <row r="7" ht="1.5" customHeight="1">
      <c r="CW7" s="5"/>
    </row>
    <row r="8" spans="1:163" s="25" customFormat="1" ht="45" customHeight="1">
      <c r="A8" s="507" t="s">
        <v>565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</row>
    <row r="9" ht="6" customHeight="1">
      <c r="CW9" s="5"/>
    </row>
    <row r="10" spans="1:163" s="2" customFormat="1" ht="26.25" customHeight="1">
      <c r="A10" s="291" t="s">
        <v>1128</v>
      </c>
      <c r="B10" s="291"/>
      <c r="C10" s="291"/>
      <c r="D10" s="291"/>
      <c r="E10" s="291"/>
      <c r="F10" s="291" t="s">
        <v>926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 t="s">
        <v>927</v>
      </c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 t="s">
        <v>566</v>
      </c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 t="s">
        <v>567</v>
      </c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 t="s">
        <v>505</v>
      </c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</row>
    <row r="11" spans="1:163" s="2" customFormat="1" ht="13.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 t="s">
        <v>455</v>
      </c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 t="s">
        <v>456</v>
      </c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 t="s">
        <v>457</v>
      </c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 t="s">
        <v>1013</v>
      </c>
      <c r="CV11" s="291"/>
      <c r="CW11" s="291"/>
      <c r="CX11" s="291"/>
      <c r="CY11" s="291"/>
      <c r="CZ11" s="291" t="s">
        <v>458</v>
      </c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 t="s">
        <v>568</v>
      </c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</row>
    <row r="12" spans="1:163" s="2" customFormat="1" ht="27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 t="s">
        <v>459</v>
      </c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 t="s">
        <v>460</v>
      </c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</row>
    <row r="13" spans="1:163" s="2" customFormat="1" ht="27.7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 t="s">
        <v>459</v>
      </c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 t="s">
        <v>460</v>
      </c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</row>
    <row r="14" spans="1:163" s="2" customFormat="1" ht="13.5" customHeight="1">
      <c r="A14" s="255" t="s">
        <v>1060</v>
      </c>
      <c r="B14" s="256"/>
      <c r="C14" s="256"/>
      <c r="D14" s="256"/>
      <c r="E14" s="257"/>
      <c r="F14" s="527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9"/>
      <c r="AA14" s="527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9"/>
      <c r="AS14" s="342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4"/>
      <c r="BI14" s="342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4"/>
      <c r="BY14" s="527"/>
      <c r="BZ14" s="528"/>
      <c r="CA14" s="528"/>
      <c r="CB14" s="528"/>
      <c r="CC14" s="528"/>
      <c r="CD14" s="528"/>
      <c r="CE14" s="528"/>
      <c r="CF14" s="528"/>
      <c r="CG14" s="528"/>
      <c r="CH14" s="528"/>
      <c r="CI14" s="529"/>
      <c r="CJ14" s="536"/>
      <c r="CK14" s="537"/>
      <c r="CL14" s="537"/>
      <c r="CM14" s="537"/>
      <c r="CN14" s="537"/>
      <c r="CO14" s="537"/>
      <c r="CP14" s="537"/>
      <c r="CQ14" s="537"/>
      <c r="CR14" s="537"/>
      <c r="CS14" s="537"/>
      <c r="CT14" s="538"/>
      <c r="CU14" s="371" t="s">
        <v>1060</v>
      </c>
      <c r="CV14" s="371"/>
      <c r="CW14" s="371"/>
      <c r="CX14" s="371"/>
      <c r="CY14" s="371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69"/>
      <c r="DP14" s="369"/>
      <c r="DQ14" s="369"/>
      <c r="DR14" s="369"/>
      <c r="DS14" s="370"/>
      <c r="DT14" s="370"/>
      <c r="DU14" s="370"/>
      <c r="DV14" s="370"/>
      <c r="DW14" s="370"/>
      <c r="DX14" s="370"/>
      <c r="DY14" s="370"/>
      <c r="DZ14" s="370"/>
      <c r="EA14" s="370"/>
      <c r="EB14" s="370"/>
      <c r="EC14" s="370"/>
      <c r="ED14" s="370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69"/>
      <c r="ER14" s="369"/>
      <c r="ES14" s="369"/>
      <c r="ET14" s="369"/>
      <c r="EU14" s="369"/>
      <c r="EV14" s="369"/>
      <c r="EW14" s="369"/>
      <c r="EX14" s="369"/>
      <c r="EY14" s="369"/>
      <c r="EZ14" s="369"/>
      <c r="FA14" s="369"/>
      <c r="FB14" s="369"/>
      <c r="FC14" s="369"/>
      <c r="FD14" s="369"/>
      <c r="FE14" s="369"/>
      <c r="FF14" s="369"/>
      <c r="FG14" s="369"/>
    </row>
    <row r="15" spans="1:163" s="2" customFormat="1" ht="13.5" customHeight="1">
      <c r="A15" s="421"/>
      <c r="B15" s="422"/>
      <c r="C15" s="422"/>
      <c r="D15" s="422"/>
      <c r="E15" s="423"/>
      <c r="F15" s="530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2"/>
      <c r="AA15" s="530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2"/>
      <c r="AS15" s="373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5"/>
      <c r="BI15" s="373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5"/>
      <c r="BY15" s="530"/>
      <c r="BZ15" s="531"/>
      <c r="CA15" s="531"/>
      <c r="CB15" s="531"/>
      <c r="CC15" s="531"/>
      <c r="CD15" s="531"/>
      <c r="CE15" s="531"/>
      <c r="CF15" s="531"/>
      <c r="CG15" s="531"/>
      <c r="CH15" s="531"/>
      <c r="CI15" s="532"/>
      <c r="CJ15" s="539"/>
      <c r="CK15" s="540"/>
      <c r="CL15" s="540"/>
      <c r="CM15" s="540"/>
      <c r="CN15" s="540"/>
      <c r="CO15" s="540"/>
      <c r="CP15" s="540"/>
      <c r="CQ15" s="540"/>
      <c r="CR15" s="540"/>
      <c r="CS15" s="540"/>
      <c r="CT15" s="541"/>
      <c r="CU15" s="371" t="s">
        <v>1061</v>
      </c>
      <c r="CV15" s="371"/>
      <c r="CW15" s="371"/>
      <c r="CX15" s="371"/>
      <c r="CY15" s="371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69"/>
      <c r="DP15" s="369"/>
      <c r="DQ15" s="369"/>
      <c r="DR15" s="369"/>
      <c r="DS15" s="370"/>
      <c r="DT15" s="370"/>
      <c r="DU15" s="370"/>
      <c r="DV15" s="370"/>
      <c r="DW15" s="370"/>
      <c r="DX15" s="370"/>
      <c r="DY15" s="370"/>
      <c r="DZ15" s="370"/>
      <c r="EA15" s="370"/>
      <c r="EB15" s="370"/>
      <c r="EC15" s="370"/>
      <c r="ED15" s="370"/>
      <c r="EE15" s="372"/>
      <c r="EF15" s="372"/>
      <c r="EG15" s="372"/>
      <c r="EH15" s="372"/>
      <c r="EI15" s="372"/>
      <c r="EJ15" s="372"/>
      <c r="EK15" s="372"/>
      <c r="EL15" s="372"/>
      <c r="EM15" s="372"/>
      <c r="EN15" s="372"/>
      <c r="EO15" s="372"/>
      <c r="EP15" s="372"/>
      <c r="EQ15" s="369"/>
      <c r="ER15" s="369"/>
      <c r="ES15" s="369"/>
      <c r="ET15" s="369"/>
      <c r="EU15" s="369"/>
      <c r="EV15" s="369"/>
      <c r="EW15" s="369"/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</row>
    <row r="16" spans="1:163" s="2" customFormat="1" ht="13.5" customHeight="1">
      <c r="A16" s="258"/>
      <c r="B16" s="259"/>
      <c r="C16" s="259"/>
      <c r="D16" s="259"/>
      <c r="E16" s="260"/>
      <c r="F16" s="533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5"/>
      <c r="AA16" s="533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5"/>
      <c r="AS16" s="345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7"/>
      <c r="BI16" s="345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7"/>
      <c r="BY16" s="533"/>
      <c r="BZ16" s="534"/>
      <c r="CA16" s="534"/>
      <c r="CB16" s="534"/>
      <c r="CC16" s="534"/>
      <c r="CD16" s="534"/>
      <c r="CE16" s="534"/>
      <c r="CF16" s="534"/>
      <c r="CG16" s="534"/>
      <c r="CH16" s="534"/>
      <c r="CI16" s="535"/>
      <c r="CJ16" s="542"/>
      <c r="CK16" s="543"/>
      <c r="CL16" s="543"/>
      <c r="CM16" s="543"/>
      <c r="CN16" s="543"/>
      <c r="CO16" s="543"/>
      <c r="CP16" s="543"/>
      <c r="CQ16" s="543"/>
      <c r="CR16" s="543"/>
      <c r="CS16" s="543"/>
      <c r="CT16" s="544"/>
      <c r="CU16" s="371" t="s">
        <v>1062</v>
      </c>
      <c r="CV16" s="371"/>
      <c r="CW16" s="371"/>
      <c r="CX16" s="371"/>
      <c r="CY16" s="371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70"/>
      <c r="DT16" s="370"/>
      <c r="DU16" s="370"/>
      <c r="DV16" s="370"/>
      <c r="DW16" s="370"/>
      <c r="DX16" s="370"/>
      <c r="DY16" s="370"/>
      <c r="DZ16" s="370"/>
      <c r="EA16" s="370"/>
      <c r="EB16" s="370"/>
      <c r="EC16" s="370"/>
      <c r="ED16" s="370"/>
      <c r="EE16" s="372"/>
      <c r="EF16" s="372"/>
      <c r="EG16" s="372"/>
      <c r="EH16" s="372"/>
      <c r="EI16" s="372"/>
      <c r="EJ16" s="372"/>
      <c r="EK16" s="372"/>
      <c r="EL16" s="372"/>
      <c r="EM16" s="372"/>
      <c r="EN16" s="372"/>
      <c r="EO16" s="372"/>
      <c r="EP16" s="372"/>
      <c r="EQ16" s="369"/>
      <c r="ER16" s="369"/>
      <c r="ES16" s="369"/>
      <c r="ET16" s="369"/>
      <c r="EU16" s="369"/>
      <c r="EV16" s="369"/>
      <c r="EW16" s="369"/>
      <c r="EX16" s="369"/>
      <c r="EY16" s="369"/>
      <c r="EZ16" s="369"/>
      <c r="FA16" s="369"/>
      <c r="FB16" s="369"/>
      <c r="FC16" s="369"/>
      <c r="FD16" s="369"/>
      <c r="FE16" s="369"/>
      <c r="FF16" s="369"/>
      <c r="FG16" s="369"/>
    </row>
    <row r="17" spans="1:163" s="2" customFormat="1" ht="13.5" customHeight="1">
      <c r="A17" s="255" t="s">
        <v>1061</v>
      </c>
      <c r="B17" s="256"/>
      <c r="C17" s="256"/>
      <c r="D17" s="256"/>
      <c r="E17" s="257"/>
      <c r="F17" s="527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9"/>
      <c r="AA17" s="527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9"/>
      <c r="AS17" s="342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4"/>
      <c r="BI17" s="342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4"/>
      <c r="BY17" s="527"/>
      <c r="BZ17" s="528"/>
      <c r="CA17" s="528"/>
      <c r="CB17" s="528"/>
      <c r="CC17" s="528"/>
      <c r="CD17" s="528"/>
      <c r="CE17" s="528"/>
      <c r="CF17" s="528"/>
      <c r="CG17" s="528"/>
      <c r="CH17" s="528"/>
      <c r="CI17" s="529"/>
      <c r="CJ17" s="536"/>
      <c r="CK17" s="537"/>
      <c r="CL17" s="537"/>
      <c r="CM17" s="537"/>
      <c r="CN17" s="537"/>
      <c r="CO17" s="537"/>
      <c r="CP17" s="537"/>
      <c r="CQ17" s="537"/>
      <c r="CR17" s="537"/>
      <c r="CS17" s="537"/>
      <c r="CT17" s="538"/>
      <c r="CU17" s="371" t="s">
        <v>1060</v>
      </c>
      <c r="CV17" s="371"/>
      <c r="CW17" s="371"/>
      <c r="CX17" s="371"/>
      <c r="CY17" s="371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69"/>
    </row>
    <row r="18" spans="1:163" ht="15">
      <c r="A18" s="421"/>
      <c r="B18" s="422"/>
      <c r="C18" s="422"/>
      <c r="D18" s="422"/>
      <c r="E18" s="423"/>
      <c r="F18" s="530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2"/>
      <c r="AA18" s="530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2"/>
      <c r="AS18" s="373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5"/>
      <c r="BI18" s="373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5"/>
      <c r="BY18" s="530"/>
      <c r="BZ18" s="531"/>
      <c r="CA18" s="531"/>
      <c r="CB18" s="531"/>
      <c r="CC18" s="531"/>
      <c r="CD18" s="531"/>
      <c r="CE18" s="531"/>
      <c r="CF18" s="531"/>
      <c r="CG18" s="531"/>
      <c r="CH18" s="531"/>
      <c r="CI18" s="532"/>
      <c r="CJ18" s="539"/>
      <c r="CK18" s="540"/>
      <c r="CL18" s="540"/>
      <c r="CM18" s="540"/>
      <c r="CN18" s="540"/>
      <c r="CO18" s="540"/>
      <c r="CP18" s="540"/>
      <c r="CQ18" s="540"/>
      <c r="CR18" s="540"/>
      <c r="CS18" s="540"/>
      <c r="CT18" s="541"/>
      <c r="CU18" s="371" t="s">
        <v>1061</v>
      </c>
      <c r="CV18" s="371"/>
      <c r="CW18" s="371"/>
      <c r="CX18" s="371"/>
      <c r="CY18" s="371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70"/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/>
      <c r="EE18" s="372"/>
      <c r="EF18" s="372"/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69"/>
      <c r="ER18" s="369"/>
      <c r="ES18" s="369"/>
      <c r="ET18" s="369"/>
      <c r="EU18" s="369"/>
      <c r="EV18" s="369"/>
      <c r="EW18" s="369"/>
      <c r="EX18" s="369"/>
      <c r="EY18" s="369"/>
      <c r="EZ18" s="369"/>
      <c r="FA18" s="369"/>
      <c r="FB18" s="369"/>
      <c r="FC18" s="369"/>
      <c r="FD18" s="369"/>
      <c r="FE18" s="369"/>
      <c r="FF18" s="369"/>
      <c r="FG18" s="369"/>
    </row>
    <row r="19" spans="1:163" ht="15">
      <c r="A19" s="258"/>
      <c r="B19" s="259"/>
      <c r="C19" s="259"/>
      <c r="D19" s="259"/>
      <c r="E19" s="260"/>
      <c r="F19" s="533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5"/>
      <c r="AA19" s="533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5"/>
      <c r="AS19" s="345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7"/>
      <c r="BI19" s="345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7"/>
      <c r="BY19" s="533"/>
      <c r="BZ19" s="534"/>
      <c r="CA19" s="534"/>
      <c r="CB19" s="534"/>
      <c r="CC19" s="534"/>
      <c r="CD19" s="534"/>
      <c r="CE19" s="534"/>
      <c r="CF19" s="534"/>
      <c r="CG19" s="534"/>
      <c r="CH19" s="534"/>
      <c r="CI19" s="535"/>
      <c r="CJ19" s="542"/>
      <c r="CK19" s="543"/>
      <c r="CL19" s="543"/>
      <c r="CM19" s="543"/>
      <c r="CN19" s="543"/>
      <c r="CO19" s="543"/>
      <c r="CP19" s="543"/>
      <c r="CQ19" s="543"/>
      <c r="CR19" s="543"/>
      <c r="CS19" s="543"/>
      <c r="CT19" s="544"/>
      <c r="CU19" s="371" t="s">
        <v>1062</v>
      </c>
      <c r="CV19" s="371"/>
      <c r="CW19" s="371"/>
      <c r="CX19" s="371"/>
      <c r="CY19" s="371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70"/>
      <c r="DT19" s="370"/>
      <c r="DU19" s="370"/>
      <c r="DV19" s="370"/>
      <c r="DW19" s="370"/>
      <c r="DX19" s="370"/>
      <c r="DY19" s="370"/>
      <c r="DZ19" s="370"/>
      <c r="EA19" s="370"/>
      <c r="EB19" s="370"/>
      <c r="EC19" s="370"/>
      <c r="ED19" s="370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69"/>
      <c r="ER19" s="369"/>
      <c r="ES19" s="369"/>
      <c r="ET19" s="369"/>
      <c r="EU19" s="369"/>
      <c r="EV19" s="369"/>
      <c r="EW19" s="369"/>
      <c r="EX19" s="369"/>
      <c r="EY19" s="369"/>
      <c r="EZ19" s="369"/>
      <c r="FA19" s="369"/>
      <c r="FB19" s="369"/>
      <c r="FC19" s="369"/>
      <c r="FD19" s="369"/>
      <c r="FE19" s="369"/>
      <c r="FF19" s="369"/>
      <c r="FG19" s="369"/>
    </row>
    <row r="20" spans="1:163" ht="15">
      <c r="A20" s="255" t="s">
        <v>1062</v>
      </c>
      <c r="B20" s="256"/>
      <c r="C20" s="256"/>
      <c r="D20" s="256"/>
      <c r="E20" s="257"/>
      <c r="F20" s="527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9"/>
      <c r="AA20" s="527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9"/>
      <c r="AS20" s="342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4"/>
      <c r="BI20" s="342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4"/>
      <c r="BY20" s="527"/>
      <c r="BZ20" s="528"/>
      <c r="CA20" s="528"/>
      <c r="CB20" s="528"/>
      <c r="CC20" s="528"/>
      <c r="CD20" s="528"/>
      <c r="CE20" s="528"/>
      <c r="CF20" s="528"/>
      <c r="CG20" s="528"/>
      <c r="CH20" s="528"/>
      <c r="CI20" s="529"/>
      <c r="CJ20" s="536"/>
      <c r="CK20" s="537"/>
      <c r="CL20" s="537"/>
      <c r="CM20" s="537"/>
      <c r="CN20" s="537"/>
      <c r="CO20" s="537"/>
      <c r="CP20" s="537"/>
      <c r="CQ20" s="537"/>
      <c r="CR20" s="537"/>
      <c r="CS20" s="537"/>
      <c r="CT20" s="538"/>
      <c r="CU20" s="371" t="s">
        <v>1060</v>
      </c>
      <c r="CV20" s="371"/>
      <c r="CW20" s="371"/>
      <c r="CX20" s="371"/>
      <c r="CY20" s="371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2"/>
      <c r="EF20" s="372"/>
      <c r="EG20" s="372"/>
      <c r="EH20" s="372"/>
      <c r="EI20" s="372"/>
      <c r="EJ20" s="372"/>
      <c r="EK20" s="372"/>
      <c r="EL20" s="372"/>
      <c r="EM20" s="372"/>
      <c r="EN20" s="372"/>
      <c r="EO20" s="372"/>
      <c r="EP20" s="372"/>
      <c r="EQ20" s="369"/>
      <c r="ER20" s="369"/>
      <c r="ES20" s="369"/>
      <c r="ET20" s="369"/>
      <c r="EU20" s="369"/>
      <c r="EV20" s="369"/>
      <c r="EW20" s="369"/>
      <c r="EX20" s="369"/>
      <c r="EY20" s="369"/>
      <c r="EZ20" s="369"/>
      <c r="FA20" s="369"/>
      <c r="FB20" s="369"/>
      <c r="FC20" s="369"/>
      <c r="FD20" s="369"/>
      <c r="FE20" s="369"/>
      <c r="FF20" s="369"/>
      <c r="FG20" s="369"/>
    </row>
    <row r="21" spans="1:163" ht="15">
      <c r="A21" s="421"/>
      <c r="B21" s="422"/>
      <c r="C21" s="422"/>
      <c r="D21" s="422"/>
      <c r="E21" s="423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2"/>
      <c r="AA21" s="530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2"/>
      <c r="AS21" s="373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5"/>
      <c r="BI21" s="373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5"/>
      <c r="BY21" s="530"/>
      <c r="BZ21" s="531"/>
      <c r="CA21" s="531"/>
      <c r="CB21" s="531"/>
      <c r="CC21" s="531"/>
      <c r="CD21" s="531"/>
      <c r="CE21" s="531"/>
      <c r="CF21" s="531"/>
      <c r="CG21" s="531"/>
      <c r="CH21" s="531"/>
      <c r="CI21" s="532"/>
      <c r="CJ21" s="539"/>
      <c r="CK21" s="540"/>
      <c r="CL21" s="540"/>
      <c r="CM21" s="540"/>
      <c r="CN21" s="540"/>
      <c r="CO21" s="540"/>
      <c r="CP21" s="540"/>
      <c r="CQ21" s="540"/>
      <c r="CR21" s="540"/>
      <c r="CS21" s="540"/>
      <c r="CT21" s="541"/>
      <c r="CU21" s="371" t="s">
        <v>1061</v>
      </c>
      <c r="CV21" s="371"/>
      <c r="CW21" s="371"/>
      <c r="CX21" s="371"/>
      <c r="CY21" s="371"/>
      <c r="CZ21" s="369"/>
      <c r="DA21" s="369"/>
      <c r="DB21" s="369"/>
      <c r="DC21" s="369"/>
      <c r="DD21" s="369"/>
      <c r="DE21" s="369"/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70"/>
      <c r="DT21" s="370"/>
      <c r="DU21" s="370"/>
      <c r="DV21" s="370"/>
      <c r="DW21" s="370"/>
      <c r="DX21" s="370"/>
      <c r="DY21" s="370"/>
      <c r="DZ21" s="370"/>
      <c r="EA21" s="370"/>
      <c r="EB21" s="370"/>
      <c r="EC21" s="370"/>
      <c r="ED21" s="370"/>
      <c r="EE21" s="372"/>
      <c r="EF21" s="372"/>
      <c r="EG21" s="372"/>
      <c r="EH21" s="372"/>
      <c r="EI21" s="372"/>
      <c r="EJ21" s="372"/>
      <c r="EK21" s="372"/>
      <c r="EL21" s="372"/>
      <c r="EM21" s="372"/>
      <c r="EN21" s="372"/>
      <c r="EO21" s="372"/>
      <c r="EP21" s="372"/>
      <c r="EQ21" s="369"/>
      <c r="ER21" s="369"/>
      <c r="ES21" s="369"/>
      <c r="ET21" s="369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69"/>
      <c r="FF21" s="369"/>
      <c r="FG21" s="369"/>
    </row>
    <row r="22" spans="1:163" ht="15">
      <c r="A22" s="258"/>
      <c r="B22" s="259"/>
      <c r="C22" s="259"/>
      <c r="D22" s="259"/>
      <c r="E22" s="260"/>
      <c r="F22" s="533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5"/>
      <c r="AA22" s="533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5"/>
      <c r="AS22" s="345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7"/>
      <c r="BI22" s="345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7"/>
      <c r="BY22" s="533"/>
      <c r="BZ22" s="534"/>
      <c r="CA22" s="534"/>
      <c r="CB22" s="534"/>
      <c r="CC22" s="534"/>
      <c r="CD22" s="534"/>
      <c r="CE22" s="534"/>
      <c r="CF22" s="534"/>
      <c r="CG22" s="534"/>
      <c r="CH22" s="534"/>
      <c r="CI22" s="535"/>
      <c r="CJ22" s="542"/>
      <c r="CK22" s="543"/>
      <c r="CL22" s="543"/>
      <c r="CM22" s="543"/>
      <c r="CN22" s="543"/>
      <c r="CO22" s="543"/>
      <c r="CP22" s="543"/>
      <c r="CQ22" s="543"/>
      <c r="CR22" s="543"/>
      <c r="CS22" s="543"/>
      <c r="CT22" s="544"/>
      <c r="CU22" s="371" t="s">
        <v>1062</v>
      </c>
      <c r="CV22" s="371"/>
      <c r="CW22" s="371"/>
      <c r="CX22" s="371"/>
      <c r="CY22" s="371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69"/>
      <c r="ER22" s="369"/>
      <c r="ES22" s="369"/>
      <c r="ET22" s="369"/>
      <c r="EU22" s="369"/>
      <c r="EV22" s="369"/>
      <c r="EW22" s="369"/>
      <c r="EX22" s="369"/>
      <c r="EY22" s="369"/>
      <c r="EZ22" s="369"/>
      <c r="FA22" s="369"/>
      <c r="FB22" s="369"/>
      <c r="FC22" s="369"/>
      <c r="FD22" s="369"/>
      <c r="FE22" s="369"/>
      <c r="FF22" s="369"/>
      <c r="FG22" s="369"/>
    </row>
  </sheetData>
  <mergeCells count="83">
    <mergeCell ref="CZ22:DR22"/>
    <mergeCell ref="DS22:ED22"/>
    <mergeCell ref="EE22:EP22"/>
    <mergeCell ref="EQ22:FG22"/>
    <mergeCell ref="CZ21:DR21"/>
    <mergeCell ref="DS21:ED21"/>
    <mergeCell ref="EE21:EP21"/>
    <mergeCell ref="EQ21:FG21"/>
    <mergeCell ref="CZ20:DR20"/>
    <mergeCell ref="DS20:ED20"/>
    <mergeCell ref="EE20:EP20"/>
    <mergeCell ref="EQ20:FG20"/>
    <mergeCell ref="BI20:BX22"/>
    <mergeCell ref="BY20:CI22"/>
    <mergeCell ref="CJ20:CT22"/>
    <mergeCell ref="CU20:CY20"/>
    <mergeCell ref="CU21:CY21"/>
    <mergeCell ref="CU22:CY22"/>
    <mergeCell ref="A20:E22"/>
    <mergeCell ref="F20:Z22"/>
    <mergeCell ref="AA20:AR22"/>
    <mergeCell ref="AS20:BH22"/>
    <mergeCell ref="CZ19:DR19"/>
    <mergeCell ref="DS19:ED19"/>
    <mergeCell ref="EE19:EP19"/>
    <mergeCell ref="EQ19:FG19"/>
    <mergeCell ref="CZ18:DR18"/>
    <mergeCell ref="DS18:ED18"/>
    <mergeCell ref="EE18:EP18"/>
    <mergeCell ref="EQ18:FG18"/>
    <mergeCell ref="CZ15:DR15"/>
    <mergeCell ref="DS15:ED15"/>
    <mergeCell ref="EE15:EP15"/>
    <mergeCell ref="EQ15:FG15"/>
    <mergeCell ref="CU15:CY15"/>
    <mergeCell ref="BI14:BX16"/>
    <mergeCell ref="BY14:CI16"/>
    <mergeCell ref="CJ14:CT16"/>
    <mergeCell ref="F14:Z16"/>
    <mergeCell ref="AA14:AR16"/>
    <mergeCell ref="AS14:BH16"/>
    <mergeCell ref="A14:E16"/>
    <mergeCell ref="CZ14:DR14"/>
    <mergeCell ref="DS14:ED14"/>
    <mergeCell ref="EE14:EP14"/>
    <mergeCell ref="EQ14:FG14"/>
    <mergeCell ref="CU14:CY14"/>
    <mergeCell ref="A8:FG8"/>
    <mergeCell ref="A10:E13"/>
    <mergeCell ref="F10:Z13"/>
    <mergeCell ref="AA10:AR13"/>
    <mergeCell ref="AS10:CT10"/>
    <mergeCell ref="CU10:EP10"/>
    <mergeCell ref="EQ10:FG13"/>
    <mergeCell ref="AS11:BH13"/>
    <mergeCell ref="BI11:BX13"/>
    <mergeCell ref="BY11:CT11"/>
    <mergeCell ref="CU11:CY13"/>
    <mergeCell ref="CZ11:DR13"/>
    <mergeCell ref="DS11:EP12"/>
    <mergeCell ref="BY12:CI13"/>
    <mergeCell ref="CJ12:CT13"/>
    <mergeCell ref="DS13:ED13"/>
    <mergeCell ref="EE13:EP13"/>
    <mergeCell ref="CU16:CY16"/>
    <mergeCell ref="CZ16:DR16"/>
    <mergeCell ref="DS16:ED16"/>
    <mergeCell ref="EE16:EP16"/>
    <mergeCell ref="EQ16:FG16"/>
    <mergeCell ref="A17:E19"/>
    <mergeCell ref="F17:Z19"/>
    <mergeCell ref="AA17:AR19"/>
    <mergeCell ref="AS17:BH19"/>
    <mergeCell ref="CU17:CY17"/>
    <mergeCell ref="BI17:BX19"/>
    <mergeCell ref="BY17:CI19"/>
    <mergeCell ref="CJ17:CT19"/>
    <mergeCell ref="CU18:CY18"/>
    <mergeCell ref="CU19:CY19"/>
    <mergeCell ref="CZ17:DR17"/>
    <mergeCell ref="DS17:ED17"/>
    <mergeCell ref="EE17:EP17"/>
    <mergeCell ref="EQ17:FG17"/>
  </mergeCells>
  <dataValidations count="1">
    <dataValidation type="decimal" operator="greaterThanOrEqual" allowBlank="1" showInputMessage="1" showErrorMessage="1" sqref="EE14:EP22 BI14 AS14 CJ14 BI17 AS17 CJ17 BI20 AS20 CJ2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indexed="22"/>
  </sheetPr>
  <dimension ref="A1:FK21"/>
  <sheetViews>
    <sheetView view="pageBreakPreview" zoomScaleSheetLayoutView="100" workbookViewId="0" topLeftCell="A1">
      <selection activeCell="F10" sqref="F10:V12"/>
    </sheetView>
  </sheetViews>
  <sheetFormatPr defaultColWidth="9.00390625" defaultRowHeight="12.75"/>
  <cols>
    <col min="1" max="40" width="0.875" style="4" customWidth="1"/>
    <col min="41" max="55" width="2.125" style="4" customWidth="1"/>
    <col min="56" max="16384" width="0.875" style="4" customWidth="1"/>
  </cols>
  <sheetData>
    <row r="1" s="1" customFormat="1" ht="12" customHeight="1">
      <c r="EK1" s="1" t="s">
        <v>461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25" customFormat="1" ht="30" customHeight="1">
      <c r="A8" s="507" t="s">
        <v>569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</row>
    <row r="9" ht="6" customHeight="1"/>
    <row r="10" spans="1:167" s="2" customFormat="1" ht="27.75" customHeight="1">
      <c r="A10" s="119" t="s">
        <v>1013</v>
      </c>
      <c r="B10" s="111"/>
      <c r="C10" s="111"/>
      <c r="D10" s="111"/>
      <c r="E10" s="112"/>
      <c r="F10" s="119" t="s">
        <v>462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W10" s="119" t="s">
        <v>463</v>
      </c>
      <c r="X10" s="111"/>
      <c r="Y10" s="111"/>
      <c r="Z10" s="111"/>
      <c r="AA10" s="111"/>
      <c r="AB10" s="111"/>
      <c r="AC10" s="111"/>
      <c r="AD10" s="112"/>
      <c r="AE10" s="172" t="s">
        <v>464</v>
      </c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D10" s="119" t="s">
        <v>465</v>
      </c>
      <c r="BE10" s="111"/>
      <c r="BF10" s="111"/>
      <c r="BG10" s="111"/>
      <c r="BH10" s="111"/>
      <c r="BI10" s="111"/>
      <c r="BJ10" s="111"/>
      <c r="BK10" s="111"/>
      <c r="BL10" s="111"/>
      <c r="BM10" s="112"/>
      <c r="BN10" s="119" t="s">
        <v>466</v>
      </c>
      <c r="BO10" s="111"/>
      <c r="BP10" s="111"/>
      <c r="BQ10" s="111"/>
      <c r="BR10" s="111"/>
      <c r="BS10" s="111"/>
      <c r="BT10" s="111"/>
      <c r="BU10" s="111"/>
      <c r="BV10" s="111"/>
      <c r="BW10" s="112"/>
      <c r="BX10" s="119" t="s">
        <v>467</v>
      </c>
      <c r="BY10" s="111"/>
      <c r="BZ10" s="111"/>
      <c r="CA10" s="111"/>
      <c r="CB10" s="111"/>
      <c r="CC10" s="111"/>
      <c r="CD10" s="111"/>
      <c r="CE10" s="111"/>
      <c r="CF10" s="111"/>
      <c r="CG10" s="112"/>
      <c r="CH10" s="119" t="s">
        <v>468</v>
      </c>
      <c r="CI10" s="111"/>
      <c r="CJ10" s="111"/>
      <c r="CK10" s="111"/>
      <c r="CL10" s="111"/>
      <c r="CM10" s="111"/>
      <c r="CN10" s="111"/>
      <c r="CO10" s="111"/>
      <c r="CP10" s="111"/>
      <c r="CQ10" s="112"/>
      <c r="CR10" s="119" t="s">
        <v>469</v>
      </c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2"/>
      <c r="DL10" s="172" t="s">
        <v>470</v>
      </c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4"/>
      <c r="ER10" s="119" t="s">
        <v>965</v>
      </c>
      <c r="ES10" s="111"/>
      <c r="ET10" s="111"/>
      <c r="EU10" s="111"/>
      <c r="EV10" s="111"/>
      <c r="EW10" s="111"/>
      <c r="EX10" s="111"/>
      <c r="EY10" s="111"/>
      <c r="EZ10" s="111"/>
      <c r="FA10" s="111"/>
      <c r="FB10" s="112"/>
      <c r="FC10" s="119" t="s">
        <v>966</v>
      </c>
      <c r="FD10" s="111"/>
      <c r="FE10" s="111"/>
      <c r="FF10" s="111"/>
      <c r="FG10" s="111"/>
      <c r="FH10" s="111"/>
      <c r="FI10" s="111"/>
      <c r="FJ10" s="111"/>
      <c r="FK10" s="112"/>
    </row>
    <row r="11" spans="1:167" s="2" customFormat="1" ht="53.25" customHeight="1">
      <c r="A11" s="214"/>
      <c r="B11" s="215"/>
      <c r="C11" s="215"/>
      <c r="D11" s="215"/>
      <c r="E11" s="216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214"/>
      <c r="X11" s="215"/>
      <c r="Y11" s="215"/>
      <c r="Z11" s="215"/>
      <c r="AA11" s="215"/>
      <c r="AB11" s="215"/>
      <c r="AC11" s="215"/>
      <c r="AD11" s="216"/>
      <c r="AE11" s="119" t="s">
        <v>12</v>
      </c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13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2"/>
      <c r="BD11" s="214"/>
      <c r="BE11" s="215"/>
      <c r="BF11" s="215"/>
      <c r="BG11" s="215"/>
      <c r="BH11" s="215"/>
      <c r="BI11" s="215"/>
      <c r="BJ11" s="215"/>
      <c r="BK11" s="215"/>
      <c r="BL11" s="215"/>
      <c r="BM11" s="216"/>
      <c r="BN11" s="214"/>
      <c r="BO11" s="215"/>
      <c r="BP11" s="215"/>
      <c r="BQ11" s="215"/>
      <c r="BR11" s="215"/>
      <c r="BS11" s="215"/>
      <c r="BT11" s="215"/>
      <c r="BU11" s="215"/>
      <c r="BV11" s="215"/>
      <c r="BW11" s="216"/>
      <c r="BX11" s="214"/>
      <c r="BY11" s="215"/>
      <c r="BZ11" s="215"/>
      <c r="CA11" s="215"/>
      <c r="CB11" s="215"/>
      <c r="CC11" s="215"/>
      <c r="CD11" s="215"/>
      <c r="CE11" s="215"/>
      <c r="CF11" s="215"/>
      <c r="CG11" s="216"/>
      <c r="CH11" s="214"/>
      <c r="CI11" s="215"/>
      <c r="CJ11" s="215"/>
      <c r="CK11" s="215"/>
      <c r="CL11" s="215"/>
      <c r="CM11" s="215"/>
      <c r="CN11" s="215"/>
      <c r="CO11" s="215"/>
      <c r="CP11" s="215"/>
      <c r="CQ11" s="216"/>
      <c r="CR11" s="113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0"/>
      <c r="DL11" s="119" t="s">
        <v>14</v>
      </c>
      <c r="DM11" s="111"/>
      <c r="DN11" s="111"/>
      <c r="DO11" s="111"/>
      <c r="DP11" s="111"/>
      <c r="DQ11" s="111"/>
      <c r="DR11" s="111"/>
      <c r="DS11" s="111"/>
      <c r="DT11" s="111"/>
      <c r="DU11" s="111"/>
      <c r="DV11" s="112"/>
      <c r="DW11" s="119" t="s">
        <v>15</v>
      </c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2"/>
      <c r="EI11" s="119" t="s">
        <v>16</v>
      </c>
      <c r="EJ11" s="111"/>
      <c r="EK11" s="111"/>
      <c r="EL11" s="111"/>
      <c r="EM11" s="111"/>
      <c r="EN11" s="111"/>
      <c r="EO11" s="111"/>
      <c r="EP11" s="111"/>
      <c r="EQ11" s="112"/>
      <c r="ER11" s="214"/>
      <c r="ES11" s="215"/>
      <c r="ET11" s="215"/>
      <c r="EU11" s="215"/>
      <c r="EV11" s="215"/>
      <c r="EW11" s="215"/>
      <c r="EX11" s="215"/>
      <c r="EY11" s="215"/>
      <c r="EZ11" s="215"/>
      <c r="FA11" s="215"/>
      <c r="FB11" s="216"/>
      <c r="FC11" s="214"/>
      <c r="FD11" s="215"/>
      <c r="FE11" s="215"/>
      <c r="FF11" s="215"/>
      <c r="FG11" s="215"/>
      <c r="FH11" s="215"/>
      <c r="FI11" s="215"/>
      <c r="FJ11" s="215"/>
      <c r="FK11" s="216"/>
    </row>
    <row r="12" spans="1:167" s="2" customFormat="1" ht="63.75" customHeight="1">
      <c r="A12" s="113"/>
      <c r="B12" s="114"/>
      <c r="C12" s="114"/>
      <c r="D12" s="114"/>
      <c r="E12" s="110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0"/>
      <c r="W12" s="113"/>
      <c r="X12" s="114"/>
      <c r="Y12" s="114"/>
      <c r="Z12" s="114"/>
      <c r="AA12" s="114"/>
      <c r="AB12" s="114"/>
      <c r="AC12" s="114"/>
      <c r="AD12" s="110"/>
      <c r="AE12" s="113"/>
      <c r="AF12" s="114"/>
      <c r="AG12" s="114"/>
      <c r="AH12" s="114"/>
      <c r="AI12" s="114"/>
      <c r="AJ12" s="114"/>
      <c r="AK12" s="114"/>
      <c r="AL12" s="114"/>
      <c r="AM12" s="114"/>
      <c r="AN12" s="110"/>
      <c r="AO12" s="113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0"/>
      <c r="BD12" s="113"/>
      <c r="BE12" s="114"/>
      <c r="BF12" s="114"/>
      <c r="BG12" s="114"/>
      <c r="BH12" s="114"/>
      <c r="BI12" s="114"/>
      <c r="BJ12" s="114"/>
      <c r="BK12" s="114"/>
      <c r="BL12" s="114"/>
      <c r="BM12" s="110"/>
      <c r="BN12" s="113"/>
      <c r="BO12" s="114"/>
      <c r="BP12" s="114"/>
      <c r="BQ12" s="114"/>
      <c r="BR12" s="114"/>
      <c r="BS12" s="114"/>
      <c r="BT12" s="114"/>
      <c r="BU12" s="114"/>
      <c r="BV12" s="114"/>
      <c r="BW12" s="110"/>
      <c r="BX12" s="113"/>
      <c r="BY12" s="114"/>
      <c r="BZ12" s="114"/>
      <c r="CA12" s="114"/>
      <c r="CB12" s="114"/>
      <c r="CC12" s="114"/>
      <c r="CD12" s="114"/>
      <c r="CE12" s="114"/>
      <c r="CF12" s="114"/>
      <c r="CG12" s="110"/>
      <c r="CH12" s="113"/>
      <c r="CI12" s="114"/>
      <c r="CJ12" s="114"/>
      <c r="CK12" s="114"/>
      <c r="CL12" s="114"/>
      <c r="CM12" s="114"/>
      <c r="CN12" s="114"/>
      <c r="CO12" s="114"/>
      <c r="CP12" s="114"/>
      <c r="CQ12" s="110"/>
      <c r="CR12" s="172" t="s">
        <v>17</v>
      </c>
      <c r="CS12" s="173"/>
      <c r="CT12" s="173"/>
      <c r="CU12" s="173"/>
      <c r="CV12" s="173"/>
      <c r="CW12" s="173"/>
      <c r="CX12" s="173"/>
      <c r="CY12" s="173"/>
      <c r="CZ12" s="173"/>
      <c r="DA12" s="174"/>
      <c r="DB12" s="172" t="s">
        <v>18</v>
      </c>
      <c r="DC12" s="173"/>
      <c r="DD12" s="173"/>
      <c r="DE12" s="173"/>
      <c r="DF12" s="173"/>
      <c r="DG12" s="173"/>
      <c r="DH12" s="173"/>
      <c r="DI12" s="173"/>
      <c r="DJ12" s="173"/>
      <c r="DK12" s="174"/>
      <c r="DL12" s="113"/>
      <c r="DM12" s="114"/>
      <c r="DN12" s="114"/>
      <c r="DO12" s="114"/>
      <c r="DP12" s="114"/>
      <c r="DQ12" s="114"/>
      <c r="DR12" s="114"/>
      <c r="DS12" s="114"/>
      <c r="DT12" s="114"/>
      <c r="DU12" s="114"/>
      <c r="DV12" s="110"/>
      <c r="DW12" s="113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0"/>
      <c r="EI12" s="113"/>
      <c r="EJ12" s="114"/>
      <c r="EK12" s="114"/>
      <c r="EL12" s="114"/>
      <c r="EM12" s="114"/>
      <c r="EN12" s="114"/>
      <c r="EO12" s="114"/>
      <c r="EP12" s="114"/>
      <c r="EQ12" s="110"/>
      <c r="ER12" s="113"/>
      <c r="ES12" s="114"/>
      <c r="ET12" s="114"/>
      <c r="EU12" s="114"/>
      <c r="EV12" s="114"/>
      <c r="EW12" s="114"/>
      <c r="EX12" s="114"/>
      <c r="EY12" s="114"/>
      <c r="EZ12" s="114"/>
      <c r="FA12" s="114"/>
      <c r="FB12" s="110"/>
      <c r="FC12" s="113"/>
      <c r="FD12" s="114"/>
      <c r="FE12" s="114"/>
      <c r="FF12" s="114"/>
      <c r="FG12" s="114"/>
      <c r="FH12" s="114"/>
      <c r="FI12" s="114"/>
      <c r="FJ12" s="114"/>
      <c r="FK12" s="110"/>
    </row>
    <row r="13" spans="1:167" s="2" customFormat="1" ht="24.75" customHeight="1">
      <c r="A13" s="359">
        <v>1</v>
      </c>
      <c r="B13" s="360"/>
      <c r="C13" s="360"/>
      <c r="D13" s="360"/>
      <c r="E13" s="361"/>
      <c r="F13" s="382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4"/>
      <c r="W13" s="359"/>
      <c r="X13" s="360"/>
      <c r="Y13" s="360"/>
      <c r="Z13" s="360"/>
      <c r="AA13" s="360"/>
      <c r="AB13" s="360"/>
      <c r="AC13" s="360"/>
      <c r="AD13" s="361"/>
      <c r="AE13" s="299" t="s">
        <v>19</v>
      </c>
      <c r="AF13" s="299"/>
      <c r="AG13" s="299"/>
      <c r="AH13" s="299"/>
      <c r="AI13" s="299"/>
      <c r="AJ13" s="299"/>
      <c r="AK13" s="299"/>
      <c r="AL13" s="299"/>
      <c r="AM13" s="299"/>
      <c r="AN13" s="29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28"/>
      <c r="BE13" s="329"/>
      <c r="BF13" s="329"/>
      <c r="BG13" s="329"/>
      <c r="BH13" s="329"/>
      <c r="BI13" s="329"/>
      <c r="BJ13" s="329"/>
      <c r="BK13" s="329"/>
      <c r="BL13" s="329"/>
      <c r="BM13" s="330"/>
      <c r="BN13" s="328"/>
      <c r="BO13" s="329"/>
      <c r="BP13" s="329"/>
      <c r="BQ13" s="329"/>
      <c r="BR13" s="329"/>
      <c r="BS13" s="329"/>
      <c r="BT13" s="329"/>
      <c r="BU13" s="329"/>
      <c r="BV13" s="329"/>
      <c r="BW13" s="330"/>
      <c r="BX13" s="328"/>
      <c r="BY13" s="329"/>
      <c r="BZ13" s="329"/>
      <c r="CA13" s="329"/>
      <c r="CB13" s="329"/>
      <c r="CC13" s="329"/>
      <c r="CD13" s="329"/>
      <c r="CE13" s="329"/>
      <c r="CF13" s="329"/>
      <c r="CG13" s="330"/>
      <c r="CH13" s="328"/>
      <c r="CI13" s="329"/>
      <c r="CJ13" s="329"/>
      <c r="CK13" s="329"/>
      <c r="CL13" s="329"/>
      <c r="CM13" s="329"/>
      <c r="CN13" s="329"/>
      <c r="CO13" s="329"/>
      <c r="CP13" s="329"/>
      <c r="CQ13" s="330"/>
      <c r="CR13" s="342"/>
      <c r="CS13" s="343"/>
      <c r="CT13" s="343"/>
      <c r="CU13" s="343"/>
      <c r="CV13" s="343"/>
      <c r="CW13" s="343"/>
      <c r="CX13" s="343"/>
      <c r="CY13" s="343"/>
      <c r="CZ13" s="343"/>
      <c r="DA13" s="344"/>
      <c r="DB13" s="342"/>
      <c r="DC13" s="343"/>
      <c r="DD13" s="343"/>
      <c r="DE13" s="343"/>
      <c r="DF13" s="343"/>
      <c r="DG13" s="343"/>
      <c r="DH13" s="343"/>
      <c r="DI13" s="343"/>
      <c r="DJ13" s="343"/>
      <c r="DK13" s="344"/>
      <c r="DL13" s="342"/>
      <c r="DM13" s="343"/>
      <c r="DN13" s="343"/>
      <c r="DO13" s="343"/>
      <c r="DP13" s="343"/>
      <c r="DQ13" s="343"/>
      <c r="DR13" s="343"/>
      <c r="DS13" s="343"/>
      <c r="DT13" s="343"/>
      <c r="DU13" s="343"/>
      <c r="DV13" s="344"/>
      <c r="DW13" s="342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4"/>
      <c r="EI13" s="342"/>
      <c r="EJ13" s="343"/>
      <c r="EK13" s="343"/>
      <c r="EL13" s="343"/>
      <c r="EM13" s="343"/>
      <c r="EN13" s="343"/>
      <c r="EO13" s="343"/>
      <c r="EP13" s="343"/>
      <c r="EQ13" s="344"/>
      <c r="ER13" s="342"/>
      <c r="ES13" s="343"/>
      <c r="ET13" s="343"/>
      <c r="EU13" s="343"/>
      <c r="EV13" s="343"/>
      <c r="EW13" s="343"/>
      <c r="EX13" s="343"/>
      <c r="EY13" s="343"/>
      <c r="EZ13" s="343"/>
      <c r="FA13" s="343"/>
      <c r="FB13" s="344"/>
      <c r="FC13" s="359"/>
      <c r="FD13" s="360"/>
      <c r="FE13" s="360"/>
      <c r="FF13" s="360"/>
      <c r="FG13" s="360"/>
      <c r="FH13" s="360"/>
      <c r="FI13" s="360"/>
      <c r="FJ13" s="360"/>
      <c r="FK13" s="361"/>
    </row>
    <row r="14" spans="1:167" s="2" customFormat="1" ht="24.75" customHeight="1">
      <c r="A14" s="376"/>
      <c r="B14" s="377"/>
      <c r="C14" s="377"/>
      <c r="D14" s="377"/>
      <c r="E14" s="378"/>
      <c r="F14" s="385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7"/>
      <c r="W14" s="376"/>
      <c r="X14" s="377"/>
      <c r="Y14" s="377"/>
      <c r="Z14" s="377"/>
      <c r="AA14" s="377"/>
      <c r="AB14" s="377"/>
      <c r="AC14" s="377"/>
      <c r="AD14" s="378"/>
      <c r="AE14" s="299" t="s">
        <v>20</v>
      </c>
      <c r="AF14" s="299"/>
      <c r="AG14" s="299"/>
      <c r="AH14" s="299"/>
      <c r="AI14" s="299"/>
      <c r="AJ14" s="299"/>
      <c r="AK14" s="299"/>
      <c r="AL14" s="299"/>
      <c r="AM14" s="299"/>
      <c r="AN14" s="29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79"/>
      <c r="BE14" s="380"/>
      <c r="BF14" s="380"/>
      <c r="BG14" s="380"/>
      <c r="BH14" s="380"/>
      <c r="BI14" s="380"/>
      <c r="BJ14" s="380"/>
      <c r="BK14" s="380"/>
      <c r="BL14" s="380"/>
      <c r="BM14" s="381"/>
      <c r="BN14" s="379"/>
      <c r="BO14" s="380"/>
      <c r="BP14" s="380"/>
      <c r="BQ14" s="380"/>
      <c r="BR14" s="380"/>
      <c r="BS14" s="380"/>
      <c r="BT14" s="380"/>
      <c r="BU14" s="380"/>
      <c r="BV14" s="380"/>
      <c r="BW14" s="381"/>
      <c r="BX14" s="379"/>
      <c r="BY14" s="380"/>
      <c r="BZ14" s="380"/>
      <c r="CA14" s="380"/>
      <c r="CB14" s="380"/>
      <c r="CC14" s="380"/>
      <c r="CD14" s="380"/>
      <c r="CE14" s="380"/>
      <c r="CF14" s="380"/>
      <c r="CG14" s="381"/>
      <c r="CH14" s="379"/>
      <c r="CI14" s="380"/>
      <c r="CJ14" s="380"/>
      <c r="CK14" s="380"/>
      <c r="CL14" s="380"/>
      <c r="CM14" s="380"/>
      <c r="CN14" s="380"/>
      <c r="CO14" s="380"/>
      <c r="CP14" s="380"/>
      <c r="CQ14" s="381"/>
      <c r="CR14" s="373"/>
      <c r="CS14" s="374"/>
      <c r="CT14" s="374"/>
      <c r="CU14" s="374"/>
      <c r="CV14" s="374"/>
      <c r="CW14" s="374"/>
      <c r="CX14" s="374"/>
      <c r="CY14" s="374"/>
      <c r="CZ14" s="374"/>
      <c r="DA14" s="375"/>
      <c r="DB14" s="373"/>
      <c r="DC14" s="374"/>
      <c r="DD14" s="374"/>
      <c r="DE14" s="374"/>
      <c r="DF14" s="374"/>
      <c r="DG14" s="374"/>
      <c r="DH14" s="374"/>
      <c r="DI14" s="374"/>
      <c r="DJ14" s="374"/>
      <c r="DK14" s="375"/>
      <c r="DL14" s="373"/>
      <c r="DM14" s="374"/>
      <c r="DN14" s="374"/>
      <c r="DO14" s="374"/>
      <c r="DP14" s="374"/>
      <c r="DQ14" s="374"/>
      <c r="DR14" s="374"/>
      <c r="DS14" s="374"/>
      <c r="DT14" s="374"/>
      <c r="DU14" s="374"/>
      <c r="DV14" s="375"/>
      <c r="DW14" s="373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5"/>
      <c r="EI14" s="373"/>
      <c r="EJ14" s="374"/>
      <c r="EK14" s="374"/>
      <c r="EL14" s="374"/>
      <c r="EM14" s="374"/>
      <c r="EN14" s="374"/>
      <c r="EO14" s="374"/>
      <c r="EP14" s="374"/>
      <c r="EQ14" s="375"/>
      <c r="ER14" s="373"/>
      <c r="ES14" s="374"/>
      <c r="ET14" s="374"/>
      <c r="EU14" s="374"/>
      <c r="EV14" s="374"/>
      <c r="EW14" s="374"/>
      <c r="EX14" s="374"/>
      <c r="EY14" s="374"/>
      <c r="EZ14" s="374"/>
      <c r="FA14" s="374"/>
      <c r="FB14" s="375"/>
      <c r="FC14" s="376"/>
      <c r="FD14" s="377"/>
      <c r="FE14" s="377"/>
      <c r="FF14" s="377"/>
      <c r="FG14" s="377"/>
      <c r="FH14" s="377"/>
      <c r="FI14" s="377"/>
      <c r="FJ14" s="377"/>
      <c r="FK14" s="378"/>
    </row>
    <row r="15" spans="1:167" s="2" customFormat="1" ht="24.75" customHeight="1">
      <c r="A15" s="362"/>
      <c r="B15" s="363"/>
      <c r="C15" s="363"/>
      <c r="D15" s="363"/>
      <c r="E15" s="364"/>
      <c r="F15" s="388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90"/>
      <c r="W15" s="362"/>
      <c r="X15" s="363"/>
      <c r="Y15" s="363"/>
      <c r="Z15" s="363"/>
      <c r="AA15" s="363"/>
      <c r="AB15" s="363"/>
      <c r="AC15" s="363"/>
      <c r="AD15" s="364"/>
      <c r="AE15" s="299" t="s">
        <v>21</v>
      </c>
      <c r="AF15" s="299"/>
      <c r="AG15" s="299"/>
      <c r="AH15" s="299"/>
      <c r="AI15" s="299"/>
      <c r="AJ15" s="299"/>
      <c r="AK15" s="299"/>
      <c r="AL15" s="299"/>
      <c r="AM15" s="299"/>
      <c r="AN15" s="29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31"/>
      <c r="BE15" s="332"/>
      <c r="BF15" s="332"/>
      <c r="BG15" s="332"/>
      <c r="BH15" s="332"/>
      <c r="BI15" s="332"/>
      <c r="BJ15" s="332"/>
      <c r="BK15" s="332"/>
      <c r="BL15" s="332"/>
      <c r="BM15" s="333"/>
      <c r="BN15" s="331"/>
      <c r="BO15" s="332"/>
      <c r="BP15" s="332"/>
      <c r="BQ15" s="332"/>
      <c r="BR15" s="332"/>
      <c r="BS15" s="332"/>
      <c r="BT15" s="332"/>
      <c r="BU15" s="332"/>
      <c r="BV15" s="332"/>
      <c r="BW15" s="333"/>
      <c r="BX15" s="331"/>
      <c r="BY15" s="332"/>
      <c r="BZ15" s="332"/>
      <c r="CA15" s="332"/>
      <c r="CB15" s="332"/>
      <c r="CC15" s="332"/>
      <c r="CD15" s="332"/>
      <c r="CE15" s="332"/>
      <c r="CF15" s="332"/>
      <c r="CG15" s="333"/>
      <c r="CH15" s="331"/>
      <c r="CI15" s="332"/>
      <c r="CJ15" s="332"/>
      <c r="CK15" s="332"/>
      <c r="CL15" s="332"/>
      <c r="CM15" s="332"/>
      <c r="CN15" s="332"/>
      <c r="CO15" s="332"/>
      <c r="CP15" s="332"/>
      <c r="CQ15" s="333"/>
      <c r="CR15" s="345"/>
      <c r="CS15" s="346"/>
      <c r="CT15" s="346"/>
      <c r="CU15" s="346"/>
      <c r="CV15" s="346"/>
      <c r="CW15" s="346"/>
      <c r="CX15" s="346"/>
      <c r="CY15" s="346"/>
      <c r="CZ15" s="346"/>
      <c r="DA15" s="347"/>
      <c r="DB15" s="345"/>
      <c r="DC15" s="346"/>
      <c r="DD15" s="346"/>
      <c r="DE15" s="346"/>
      <c r="DF15" s="346"/>
      <c r="DG15" s="346"/>
      <c r="DH15" s="346"/>
      <c r="DI15" s="346"/>
      <c r="DJ15" s="346"/>
      <c r="DK15" s="347"/>
      <c r="DL15" s="345"/>
      <c r="DM15" s="346"/>
      <c r="DN15" s="346"/>
      <c r="DO15" s="346"/>
      <c r="DP15" s="346"/>
      <c r="DQ15" s="346"/>
      <c r="DR15" s="346"/>
      <c r="DS15" s="346"/>
      <c r="DT15" s="346"/>
      <c r="DU15" s="346"/>
      <c r="DV15" s="347"/>
      <c r="DW15" s="345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7"/>
      <c r="EI15" s="345"/>
      <c r="EJ15" s="346"/>
      <c r="EK15" s="346"/>
      <c r="EL15" s="346"/>
      <c r="EM15" s="346"/>
      <c r="EN15" s="346"/>
      <c r="EO15" s="346"/>
      <c r="EP15" s="346"/>
      <c r="EQ15" s="347"/>
      <c r="ER15" s="345"/>
      <c r="ES15" s="346"/>
      <c r="ET15" s="346"/>
      <c r="EU15" s="346"/>
      <c r="EV15" s="346"/>
      <c r="EW15" s="346"/>
      <c r="EX15" s="346"/>
      <c r="EY15" s="346"/>
      <c r="EZ15" s="346"/>
      <c r="FA15" s="346"/>
      <c r="FB15" s="347"/>
      <c r="FC15" s="362"/>
      <c r="FD15" s="363"/>
      <c r="FE15" s="363"/>
      <c r="FF15" s="363"/>
      <c r="FG15" s="363"/>
      <c r="FH15" s="363"/>
      <c r="FI15" s="363"/>
      <c r="FJ15" s="363"/>
      <c r="FK15" s="364"/>
    </row>
    <row r="16" spans="1:167" ht="24.75" customHeight="1">
      <c r="A16" s="359">
        <v>2</v>
      </c>
      <c r="B16" s="360"/>
      <c r="C16" s="360"/>
      <c r="D16" s="360"/>
      <c r="E16" s="361"/>
      <c r="F16" s="382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4"/>
      <c r="W16" s="359"/>
      <c r="X16" s="360"/>
      <c r="Y16" s="360"/>
      <c r="Z16" s="360"/>
      <c r="AA16" s="360"/>
      <c r="AB16" s="360"/>
      <c r="AC16" s="360"/>
      <c r="AD16" s="361"/>
      <c r="AE16" s="299" t="s">
        <v>19</v>
      </c>
      <c r="AF16" s="299"/>
      <c r="AG16" s="299"/>
      <c r="AH16" s="299"/>
      <c r="AI16" s="299"/>
      <c r="AJ16" s="299"/>
      <c r="AK16" s="299"/>
      <c r="AL16" s="299"/>
      <c r="AM16" s="299"/>
      <c r="AN16" s="29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28"/>
      <c r="BE16" s="329"/>
      <c r="BF16" s="329"/>
      <c r="BG16" s="329"/>
      <c r="BH16" s="329"/>
      <c r="BI16" s="329"/>
      <c r="BJ16" s="329"/>
      <c r="BK16" s="329"/>
      <c r="BL16" s="329"/>
      <c r="BM16" s="330"/>
      <c r="BN16" s="328"/>
      <c r="BO16" s="329"/>
      <c r="BP16" s="329"/>
      <c r="BQ16" s="329"/>
      <c r="BR16" s="329"/>
      <c r="BS16" s="329"/>
      <c r="BT16" s="329"/>
      <c r="BU16" s="329"/>
      <c r="BV16" s="329"/>
      <c r="BW16" s="330"/>
      <c r="BX16" s="328"/>
      <c r="BY16" s="329"/>
      <c r="BZ16" s="329"/>
      <c r="CA16" s="329"/>
      <c r="CB16" s="329"/>
      <c r="CC16" s="329"/>
      <c r="CD16" s="329"/>
      <c r="CE16" s="329"/>
      <c r="CF16" s="329"/>
      <c r="CG16" s="330"/>
      <c r="CH16" s="328"/>
      <c r="CI16" s="329"/>
      <c r="CJ16" s="329"/>
      <c r="CK16" s="329"/>
      <c r="CL16" s="329"/>
      <c r="CM16" s="329"/>
      <c r="CN16" s="329"/>
      <c r="CO16" s="329"/>
      <c r="CP16" s="329"/>
      <c r="CQ16" s="330"/>
      <c r="CR16" s="342"/>
      <c r="CS16" s="343"/>
      <c r="CT16" s="343"/>
      <c r="CU16" s="343"/>
      <c r="CV16" s="343"/>
      <c r="CW16" s="343"/>
      <c r="CX16" s="343"/>
      <c r="CY16" s="343"/>
      <c r="CZ16" s="343"/>
      <c r="DA16" s="344"/>
      <c r="DB16" s="342"/>
      <c r="DC16" s="343"/>
      <c r="DD16" s="343"/>
      <c r="DE16" s="343"/>
      <c r="DF16" s="343"/>
      <c r="DG16" s="343"/>
      <c r="DH16" s="343"/>
      <c r="DI16" s="343"/>
      <c r="DJ16" s="343"/>
      <c r="DK16" s="344"/>
      <c r="DL16" s="342"/>
      <c r="DM16" s="343"/>
      <c r="DN16" s="343"/>
      <c r="DO16" s="343"/>
      <c r="DP16" s="343"/>
      <c r="DQ16" s="343"/>
      <c r="DR16" s="343"/>
      <c r="DS16" s="343"/>
      <c r="DT16" s="343"/>
      <c r="DU16" s="343"/>
      <c r="DV16" s="344"/>
      <c r="DW16" s="342"/>
      <c r="DX16" s="343"/>
      <c r="DY16" s="343"/>
      <c r="DZ16" s="343"/>
      <c r="EA16" s="343"/>
      <c r="EB16" s="343"/>
      <c r="EC16" s="343"/>
      <c r="ED16" s="343"/>
      <c r="EE16" s="343"/>
      <c r="EF16" s="343"/>
      <c r="EG16" s="343"/>
      <c r="EH16" s="344"/>
      <c r="EI16" s="342"/>
      <c r="EJ16" s="343"/>
      <c r="EK16" s="343"/>
      <c r="EL16" s="343"/>
      <c r="EM16" s="343"/>
      <c r="EN16" s="343"/>
      <c r="EO16" s="343"/>
      <c r="EP16" s="343"/>
      <c r="EQ16" s="344"/>
      <c r="ER16" s="342"/>
      <c r="ES16" s="343"/>
      <c r="ET16" s="343"/>
      <c r="EU16" s="343"/>
      <c r="EV16" s="343"/>
      <c r="EW16" s="343"/>
      <c r="EX16" s="343"/>
      <c r="EY16" s="343"/>
      <c r="EZ16" s="343"/>
      <c r="FA16" s="343"/>
      <c r="FB16" s="344"/>
      <c r="FC16" s="359"/>
      <c r="FD16" s="360"/>
      <c r="FE16" s="360"/>
      <c r="FF16" s="360"/>
      <c r="FG16" s="360"/>
      <c r="FH16" s="360"/>
      <c r="FI16" s="360"/>
      <c r="FJ16" s="360"/>
      <c r="FK16" s="361"/>
    </row>
    <row r="17" spans="1:167" ht="24.75" customHeight="1">
      <c r="A17" s="376"/>
      <c r="B17" s="377"/>
      <c r="C17" s="377"/>
      <c r="D17" s="377"/>
      <c r="E17" s="378"/>
      <c r="F17" s="385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7"/>
      <c r="W17" s="376"/>
      <c r="X17" s="377"/>
      <c r="Y17" s="377"/>
      <c r="Z17" s="377"/>
      <c r="AA17" s="377"/>
      <c r="AB17" s="377"/>
      <c r="AC17" s="377"/>
      <c r="AD17" s="378"/>
      <c r="AE17" s="299" t="s">
        <v>20</v>
      </c>
      <c r="AF17" s="299"/>
      <c r="AG17" s="299"/>
      <c r="AH17" s="299"/>
      <c r="AI17" s="299"/>
      <c r="AJ17" s="299"/>
      <c r="AK17" s="299"/>
      <c r="AL17" s="299"/>
      <c r="AM17" s="299"/>
      <c r="AN17" s="29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79"/>
      <c r="BE17" s="380"/>
      <c r="BF17" s="380"/>
      <c r="BG17" s="380"/>
      <c r="BH17" s="380"/>
      <c r="BI17" s="380"/>
      <c r="BJ17" s="380"/>
      <c r="BK17" s="380"/>
      <c r="BL17" s="380"/>
      <c r="BM17" s="381"/>
      <c r="BN17" s="379"/>
      <c r="BO17" s="380"/>
      <c r="BP17" s="380"/>
      <c r="BQ17" s="380"/>
      <c r="BR17" s="380"/>
      <c r="BS17" s="380"/>
      <c r="BT17" s="380"/>
      <c r="BU17" s="380"/>
      <c r="BV17" s="380"/>
      <c r="BW17" s="381"/>
      <c r="BX17" s="379"/>
      <c r="BY17" s="380"/>
      <c r="BZ17" s="380"/>
      <c r="CA17" s="380"/>
      <c r="CB17" s="380"/>
      <c r="CC17" s="380"/>
      <c r="CD17" s="380"/>
      <c r="CE17" s="380"/>
      <c r="CF17" s="380"/>
      <c r="CG17" s="381"/>
      <c r="CH17" s="379"/>
      <c r="CI17" s="380"/>
      <c r="CJ17" s="380"/>
      <c r="CK17" s="380"/>
      <c r="CL17" s="380"/>
      <c r="CM17" s="380"/>
      <c r="CN17" s="380"/>
      <c r="CO17" s="380"/>
      <c r="CP17" s="380"/>
      <c r="CQ17" s="381"/>
      <c r="CR17" s="373"/>
      <c r="CS17" s="374"/>
      <c r="CT17" s="374"/>
      <c r="CU17" s="374"/>
      <c r="CV17" s="374"/>
      <c r="CW17" s="374"/>
      <c r="CX17" s="374"/>
      <c r="CY17" s="374"/>
      <c r="CZ17" s="374"/>
      <c r="DA17" s="375"/>
      <c r="DB17" s="373"/>
      <c r="DC17" s="374"/>
      <c r="DD17" s="374"/>
      <c r="DE17" s="374"/>
      <c r="DF17" s="374"/>
      <c r="DG17" s="374"/>
      <c r="DH17" s="374"/>
      <c r="DI17" s="374"/>
      <c r="DJ17" s="374"/>
      <c r="DK17" s="375"/>
      <c r="DL17" s="373"/>
      <c r="DM17" s="374"/>
      <c r="DN17" s="374"/>
      <c r="DO17" s="374"/>
      <c r="DP17" s="374"/>
      <c r="DQ17" s="374"/>
      <c r="DR17" s="374"/>
      <c r="DS17" s="374"/>
      <c r="DT17" s="374"/>
      <c r="DU17" s="374"/>
      <c r="DV17" s="375"/>
      <c r="DW17" s="373"/>
      <c r="DX17" s="374"/>
      <c r="DY17" s="374"/>
      <c r="DZ17" s="374"/>
      <c r="EA17" s="374"/>
      <c r="EB17" s="374"/>
      <c r="EC17" s="374"/>
      <c r="ED17" s="374"/>
      <c r="EE17" s="374"/>
      <c r="EF17" s="374"/>
      <c r="EG17" s="374"/>
      <c r="EH17" s="375"/>
      <c r="EI17" s="373"/>
      <c r="EJ17" s="374"/>
      <c r="EK17" s="374"/>
      <c r="EL17" s="374"/>
      <c r="EM17" s="374"/>
      <c r="EN17" s="374"/>
      <c r="EO17" s="374"/>
      <c r="EP17" s="374"/>
      <c r="EQ17" s="375"/>
      <c r="ER17" s="373"/>
      <c r="ES17" s="374"/>
      <c r="ET17" s="374"/>
      <c r="EU17" s="374"/>
      <c r="EV17" s="374"/>
      <c r="EW17" s="374"/>
      <c r="EX17" s="374"/>
      <c r="EY17" s="374"/>
      <c r="EZ17" s="374"/>
      <c r="FA17" s="374"/>
      <c r="FB17" s="375"/>
      <c r="FC17" s="376"/>
      <c r="FD17" s="377"/>
      <c r="FE17" s="377"/>
      <c r="FF17" s="377"/>
      <c r="FG17" s="377"/>
      <c r="FH17" s="377"/>
      <c r="FI17" s="377"/>
      <c r="FJ17" s="377"/>
      <c r="FK17" s="378"/>
    </row>
    <row r="18" spans="1:167" ht="24.75" customHeight="1">
      <c r="A18" s="362"/>
      <c r="B18" s="363"/>
      <c r="C18" s="363"/>
      <c r="D18" s="363"/>
      <c r="E18" s="364"/>
      <c r="F18" s="388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90"/>
      <c r="W18" s="362"/>
      <c r="X18" s="363"/>
      <c r="Y18" s="363"/>
      <c r="Z18" s="363"/>
      <c r="AA18" s="363"/>
      <c r="AB18" s="363"/>
      <c r="AC18" s="363"/>
      <c r="AD18" s="364"/>
      <c r="AE18" s="299" t="s">
        <v>21</v>
      </c>
      <c r="AF18" s="299"/>
      <c r="AG18" s="299"/>
      <c r="AH18" s="299"/>
      <c r="AI18" s="299"/>
      <c r="AJ18" s="299"/>
      <c r="AK18" s="299"/>
      <c r="AL18" s="299"/>
      <c r="AM18" s="299"/>
      <c r="AN18" s="29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31"/>
      <c r="BE18" s="332"/>
      <c r="BF18" s="332"/>
      <c r="BG18" s="332"/>
      <c r="BH18" s="332"/>
      <c r="BI18" s="332"/>
      <c r="BJ18" s="332"/>
      <c r="BK18" s="332"/>
      <c r="BL18" s="332"/>
      <c r="BM18" s="333"/>
      <c r="BN18" s="331"/>
      <c r="BO18" s="332"/>
      <c r="BP18" s="332"/>
      <c r="BQ18" s="332"/>
      <c r="BR18" s="332"/>
      <c r="BS18" s="332"/>
      <c r="BT18" s="332"/>
      <c r="BU18" s="332"/>
      <c r="BV18" s="332"/>
      <c r="BW18" s="333"/>
      <c r="BX18" s="331"/>
      <c r="BY18" s="332"/>
      <c r="BZ18" s="332"/>
      <c r="CA18" s="332"/>
      <c r="CB18" s="332"/>
      <c r="CC18" s="332"/>
      <c r="CD18" s="332"/>
      <c r="CE18" s="332"/>
      <c r="CF18" s="332"/>
      <c r="CG18" s="333"/>
      <c r="CH18" s="331"/>
      <c r="CI18" s="332"/>
      <c r="CJ18" s="332"/>
      <c r="CK18" s="332"/>
      <c r="CL18" s="332"/>
      <c r="CM18" s="332"/>
      <c r="CN18" s="332"/>
      <c r="CO18" s="332"/>
      <c r="CP18" s="332"/>
      <c r="CQ18" s="333"/>
      <c r="CR18" s="345"/>
      <c r="CS18" s="346"/>
      <c r="CT18" s="346"/>
      <c r="CU18" s="346"/>
      <c r="CV18" s="346"/>
      <c r="CW18" s="346"/>
      <c r="CX18" s="346"/>
      <c r="CY18" s="346"/>
      <c r="CZ18" s="346"/>
      <c r="DA18" s="347"/>
      <c r="DB18" s="345"/>
      <c r="DC18" s="346"/>
      <c r="DD18" s="346"/>
      <c r="DE18" s="346"/>
      <c r="DF18" s="346"/>
      <c r="DG18" s="346"/>
      <c r="DH18" s="346"/>
      <c r="DI18" s="346"/>
      <c r="DJ18" s="346"/>
      <c r="DK18" s="347"/>
      <c r="DL18" s="345"/>
      <c r="DM18" s="346"/>
      <c r="DN18" s="346"/>
      <c r="DO18" s="346"/>
      <c r="DP18" s="346"/>
      <c r="DQ18" s="346"/>
      <c r="DR18" s="346"/>
      <c r="DS18" s="346"/>
      <c r="DT18" s="346"/>
      <c r="DU18" s="346"/>
      <c r="DV18" s="347"/>
      <c r="DW18" s="345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7"/>
      <c r="EI18" s="345"/>
      <c r="EJ18" s="346"/>
      <c r="EK18" s="346"/>
      <c r="EL18" s="346"/>
      <c r="EM18" s="346"/>
      <c r="EN18" s="346"/>
      <c r="EO18" s="346"/>
      <c r="EP18" s="346"/>
      <c r="EQ18" s="347"/>
      <c r="ER18" s="345"/>
      <c r="ES18" s="346"/>
      <c r="ET18" s="346"/>
      <c r="EU18" s="346"/>
      <c r="EV18" s="346"/>
      <c r="EW18" s="346"/>
      <c r="EX18" s="346"/>
      <c r="EY18" s="346"/>
      <c r="EZ18" s="346"/>
      <c r="FA18" s="346"/>
      <c r="FB18" s="347"/>
      <c r="FC18" s="362"/>
      <c r="FD18" s="363"/>
      <c r="FE18" s="363"/>
      <c r="FF18" s="363"/>
      <c r="FG18" s="363"/>
      <c r="FH18" s="363"/>
      <c r="FI18" s="363"/>
      <c r="FJ18" s="363"/>
      <c r="FK18" s="364"/>
    </row>
    <row r="19" spans="1:167" ht="24.75" customHeight="1">
      <c r="A19" s="359" t="s">
        <v>1062</v>
      </c>
      <c r="B19" s="360"/>
      <c r="C19" s="360"/>
      <c r="D19" s="360"/>
      <c r="E19" s="361"/>
      <c r="F19" s="382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4"/>
      <c r="W19" s="359"/>
      <c r="X19" s="360"/>
      <c r="Y19" s="360"/>
      <c r="Z19" s="360"/>
      <c r="AA19" s="360"/>
      <c r="AB19" s="360"/>
      <c r="AC19" s="360"/>
      <c r="AD19" s="361"/>
      <c r="AE19" s="299" t="s">
        <v>19</v>
      </c>
      <c r="AF19" s="299"/>
      <c r="AG19" s="299"/>
      <c r="AH19" s="299"/>
      <c r="AI19" s="299"/>
      <c r="AJ19" s="299"/>
      <c r="AK19" s="299"/>
      <c r="AL19" s="299"/>
      <c r="AM19" s="299"/>
      <c r="AN19" s="29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28"/>
      <c r="BE19" s="329"/>
      <c r="BF19" s="329"/>
      <c r="BG19" s="329"/>
      <c r="BH19" s="329"/>
      <c r="BI19" s="329"/>
      <c r="BJ19" s="329"/>
      <c r="BK19" s="329"/>
      <c r="BL19" s="329"/>
      <c r="BM19" s="330"/>
      <c r="BN19" s="328"/>
      <c r="BO19" s="329"/>
      <c r="BP19" s="329"/>
      <c r="BQ19" s="329"/>
      <c r="BR19" s="329"/>
      <c r="BS19" s="329"/>
      <c r="BT19" s="329"/>
      <c r="BU19" s="329"/>
      <c r="BV19" s="329"/>
      <c r="BW19" s="330"/>
      <c r="BX19" s="328"/>
      <c r="BY19" s="329"/>
      <c r="BZ19" s="329"/>
      <c r="CA19" s="329"/>
      <c r="CB19" s="329"/>
      <c r="CC19" s="329"/>
      <c r="CD19" s="329"/>
      <c r="CE19" s="329"/>
      <c r="CF19" s="329"/>
      <c r="CG19" s="330"/>
      <c r="CH19" s="328"/>
      <c r="CI19" s="329"/>
      <c r="CJ19" s="329"/>
      <c r="CK19" s="329"/>
      <c r="CL19" s="329"/>
      <c r="CM19" s="329"/>
      <c r="CN19" s="329"/>
      <c r="CO19" s="329"/>
      <c r="CP19" s="329"/>
      <c r="CQ19" s="330"/>
      <c r="CR19" s="342"/>
      <c r="CS19" s="343"/>
      <c r="CT19" s="343"/>
      <c r="CU19" s="343"/>
      <c r="CV19" s="343"/>
      <c r="CW19" s="343"/>
      <c r="CX19" s="343"/>
      <c r="CY19" s="343"/>
      <c r="CZ19" s="343"/>
      <c r="DA19" s="344"/>
      <c r="DB19" s="342"/>
      <c r="DC19" s="343"/>
      <c r="DD19" s="343"/>
      <c r="DE19" s="343"/>
      <c r="DF19" s="343"/>
      <c r="DG19" s="343"/>
      <c r="DH19" s="343"/>
      <c r="DI19" s="343"/>
      <c r="DJ19" s="343"/>
      <c r="DK19" s="344"/>
      <c r="DL19" s="342"/>
      <c r="DM19" s="343"/>
      <c r="DN19" s="343"/>
      <c r="DO19" s="343"/>
      <c r="DP19" s="343"/>
      <c r="DQ19" s="343"/>
      <c r="DR19" s="343"/>
      <c r="DS19" s="343"/>
      <c r="DT19" s="343"/>
      <c r="DU19" s="343"/>
      <c r="DV19" s="344"/>
      <c r="DW19" s="342"/>
      <c r="DX19" s="343"/>
      <c r="DY19" s="343"/>
      <c r="DZ19" s="343"/>
      <c r="EA19" s="343"/>
      <c r="EB19" s="343"/>
      <c r="EC19" s="343"/>
      <c r="ED19" s="343"/>
      <c r="EE19" s="343"/>
      <c r="EF19" s="343"/>
      <c r="EG19" s="343"/>
      <c r="EH19" s="344"/>
      <c r="EI19" s="342"/>
      <c r="EJ19" s="343"/>
      <c r="EK19" s="343"/>
      <c r="EL19" s="343"/>
      <c r="EM19" s="343"/>
      <c r="EN19" s="343"/>
      <c r="EO19" s="343"/>
      <c r="EP19" s="343"/>
      <c r="EQ19" s="344"/>
      <c r="ER19" s="342"/>
      <c r="ES19" s="343"/>
      <c r="ET19" s="343"/>
      <c r="EU19" s="343"/>
      <c r="EV19" s="343"/>
      <c r="EW19" s="343"/>
      <c r="EX19" s="343"/>
      <c r="EY19" s="343"/>
      <c r="EZ19" s="343"/>
      <c r="FA19" s="343"/>
      <c r="FB19" s="344"/>
      <c r="FC19" s="359"/>
      <c r="FD19" s="360"/>
      <c r="FE19" s="360"/>
      <c r="FF19" s="360"/>
      <c r="FG19" s="360"/>
      <c r="FH19" s="360"/>
      <c r="FI19" s="360"/>
      <c r="FJ19" s="360"/>
      <c r="FK19" s="361"/>
    </row>
    <row r="20" spans="1:167" ht="24.75" customHeight="1">
      <c r="A20" s="376"/>
      <c r="B20" s="377"/>
      <c r="C20" s="377"/>
      <c r="D20" s="377"/>
      <c r="E20" s="378"/>
      <c r="F20" s="385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7"/>
      <c r="W20" s="376"/>
      <c r="X20" s="377"/>
      <c r="Y20" s="377"/>
      <c r="Z20" s="377"/>
      <c r="AA20" s="377"/>
      <c r="AB20" s="377"/>
      <c r="AC20" s="377"/>
      <c r="AD20" s="378"/>
      <c r="AE20" s="299" t="s">
        <v>20</v>
      </c>
      <c r="AF20" s="299"/>
      <c r="AG20" s="299"/>
      <c r="AH20" s="299"/>
      <c r="AI20" s="299"/>
      <c r="AJ20" s="299"/>
      <c r="AK20" s="299"/>
      <c r="AL20" s="299"/>
      <c r="AM20" s="299"/>
      <c r="AN20" s="29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79"/>
      <c r="BE20" s="380"/>
      <c r="BF20" s="380"/>
      <c r="BG20" s="380"/>
      <c r="BH20" s="380"/>
      <c r="BI20" s="380"/>
      <c r="BJ20" s="380"/>
      <c r="BK20" s="380"/>
      <c r="BL20" s="380"/>
      <c r="BM20" s="381"/>
      <c r="BN20" s="379"/>
      <c r="BO20" s="380"/>
      <c r="BP20" s="380"/>
      <c r="BQ20" s="380"/>
      <c r="BR20" s="380"/>
      <c r="BS20" s="380"/>
      <c r="BT20" s="380"/>
      <c r="BU20" s="380"/>
      <c r="BV20" s="380"/>
      <c r="BW20" s="381"/>
      <c r="BX20" s="379"/>
      <c r="BY20" s="380"/>
      <c r="BZ20" s="380"/>
      <c r="CA20" s="380"/>
      <c r="CB20" s="380"/>
      <c r="CC20" s="380"/>
      <c r="CD20" s="380"/>
      <c r="CE20" s="380"/>
      <c r="CF20" s="380"/>
      <c r="CG20" s="381"/>
      <c r="CH20" s="379"/>
      <c r="CI20" s="380"/>
      <c r="CJ20" s="380"/>
      <c r="CK20" s="380"/>
      <c r="CL20" s="380"/>
      <c r="CM20" s="380"/>
      <c r="CN20" s="380"/>
      <c r="CO20" s="380"/>
      <c r="CP20" s="380"/>
      <c r="CQ20" s="381"/>
      <c r="CR20" s="373"/>
      <c r="CS20" s="374"/>
      <c r="CT20" s="374"/>
      <c r="CU20" s="374"/>
      <c r="CV20" s="374"/>
      <c r="CW20" s="374"/>
      <c r="CX20" s="374"/>
      <c r="CY20" s="374"/>
      <c r="CZ20" s="374"/>
      <c r="DA20" s="375"/>
      <c r="DB20" s="373"/>
      <c r="DC20" s="374"/>
      <c r="DD20" s="374"/>
      <c r="DE20" s="374"/>
      <c r="DF20" s="374"/>
      <c r="DG20" s="374"/>
      <c r="DH20" s="374"/>
      <c r="DI20" s="374"/>
      <c r="DJ20" s="374"/>
      <c r="DK20" s="375"/>
      <c r="DL20" s="373"/>
      <c r="DM20" s="374"/>
      <c r="DN20" s="374"/>
      <c r="DO20" s="374"/>
      <c r="DP20" s="374"/>
      <c r="DQ20" s="374"/>
      <c r="DR20" s="374"/>
      <c r="DS20" s="374"/>
      <c r="DT20" s="374"/>
      <c r="DU20" s="374"/>
      <c r="DV20" s="375"/>
      <c r="DW20" s="373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5"/>
      <c r="EI20" s="373"/>
      <c r="EJ20" s="374"/>
      <c r="EK20" s="374"/>
      <c r="EL20" s="374"/>
      <c r="EM20" s="374"/>
      <c r="EN20" s="374"/>
      <c r="EO20" s="374"/>
      <c r="EP20" s="374"/>
      <c r="EQ20" s="375"/>
      <c r="ER20" s="373"/>
      <c r="ES20" s="374"/>
      <c r="ET20" s="374"/>
      <c r="EU20" s="374"/>
      <c r="EV20" s="374"/>
      <c r="EW20" s="374"/>
      <c r="EX20" s="374"/>
      <c r="EY20" s="374"/>
      <c r="EZ20" s="374"/>
      <c r="FA20" s="374"/>
      <c r="FB20" s="375"/>
      <c r="FC20" s="376"/>
      <c r="FD20" s="377"/>
      <c r="FE20" s="377"/>
      <c r="FF20" s="377"/>
      <c r="FG20" s="377"/>
      <c r="FH20" s="377"/>
      <c r="FI20" s="377"/>
      <c r="FJ20" s="377"/>
      <c r="FK20" s="378"/>
    </row>
    <row r="21" spans="1:167" ht="24.75" customHeight="1">
      <c r="A21" s="362"/>
      <c r="B21" s="363"/>
      <c r="C21" s="363"/>
      <c r="D21" s="363"/>
      <c r="E21" s="364"/>
      <c r="F21" s="388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90"/>
      <c r="W21" s="362"/>
      <c r="X21" s="363"/>
      <c r="Y21" s="363"/>
      <c r="Z21" s="363"/>
      <c r="AA21" s="363"/>
      <c r="AB21" s="363"/>
      <c r="AC21" s="363"/>
      <c r="AD21" s="364"/>
      <c r="AE21" s="299" t="s">
        <v>21</v>
      </c>
      <c r="AF21" s="299"/>
      <c r="AG21" s="299"/>
      <c r="AH21" s="299"/>
      <c r="AI21" s="299"/>
      <c r="AJ21" s="299"/>
      <c r="AK21" s="299"/>
      <c r="AL21" s="299"/>
      <c r="AM21" s="299"/>
      <c r="AN21" s="29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31"/>
      <c r="BE21" s="332"/>
      <c r="BF21" s="332"/>
      <c r="BG21" s="332"/>
      <c r="BH21" s="332"/>
      <c r="BI21" s="332"/>
      <c r="BJ21" s="332"/>
      <c r="BK21" s="332"/>
      <c r="BL21" s="332"/>
      <c r="BM21" s="333"/>
      <c r="BN21" s="331"/>
      <c r="BO21" s="332"/>
      <c r="BP21" s="332"/>
      <c r="BQ21" s="332"/>
      <c r="BR21" s="332"/>
      <c r="BS21" s="332"/>
      <c r="BT21" s="332"/>
      <c r="BU21" s="332"/>
      <c r="BV21" s="332"/>
      <c r="BW21" s="333"/>
      <c r="BX21" s="331"/>
      <c r="BY21" s="332"/>
      <c r="BZ21" s="332"/>
      <c r="CA21" s="332"/>
      <c r="CB21" s="332"/>
      <c r="CC21" s="332"/>
      <c r="CD21" s="332"/>
      <c r="CE21" s="332"/>
      <c r="CF21" s="332"/>
      <c r="CG21" s="333"/>
      <c r="CH21" s="331"/>
      <c r="CI21" s="332"/>
      <c r="CJ21" s="332"/>
      <c r="CK21" s="332"/>
      <c r="CL21" s="332"/>
      <c r="CM21" s="332"/>
      <c r="CN21" s="332"/>
      <c r="CO21" s="332"/>
      <c r="CP21" s="332"/>
      <c r="CQ21" s="333"/>
      <c r="CR21" s="345"/>
      <c r="CS21" s="346"/>
      <c r="CT21" s="346"/>
      <c r="CU21" s="346"/>
      <c r="CV21" s="346"/>
      <c r="CW21" s="346"/>
      <c r="CX21" s="346"/>
      <c r="CY21" s="346"/>
      <c r="CZ21" s="346"/>
      <c r="DA21" s="347"/>
      <c r="DB21" s="345"/>
      <c r="DC21" s="346"/>
      <c r="DD21" s="346"/>
      <c r="DE21" s="346"/>
      <c r="DF21" s="346"/>
      <c r="DG21" s="346"/>
      <c r="DH21" s="346"/>
      <c r="DI21" s="346"/>
      <c r="DJ21" s="346"/>
      <c r="DK21" s="347"/>
      <c r="DL21" s="345"/>
      <c r="DM21" s="346"/>
      <c r="DN21" s="346"/>
      <c r="DO21" s="346"/>
      <c r="DP21" s="346"/>
      <c r="DQ21" s="346"/>
      <c r="DR21" s="346"/>
      <c r="DS21" s="346"/>
      <c r="DT21" s="346"/>
      <c r="DU21" s="346"/>
      <c r="DV21" s="347"/>
      <c r="DW21" s="345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7"/>
      <c r="EI21" s="345"/>
      <c r="EJ21" s="346"/>
      <c r="EK21" s="346"/>
      <c r="EL21" s="346"/>
      <c r="EM21" s="346"/>
      <c r="EN21" s="346"/>
      <c r="EO21" s="346"/>
      <c r="EP21" s="346"/>
      <c r="EQ21" s="347"/>
      <c r="ER21" s="345"/>
      <c r="ES21" s="346"/>
      <c r="ET21" s="346"/>
      <c r="EU21" s="346"/>
      <c r="EV21" s="346"/>
      <c r="EW21" s="346"/>
      <c r="EX21" s="346"/>
      <c r="EY21" s="346"/>
      <c r="EZ21" s="346"/>
      <c r="FA21" s="346"/>
      <c r="FB21" s="347"/>
      <c r="FC21" s="362"/>
      <c r="FD21" s="363"/>
      <c r="FE21" s="363"/>
      <c r="FF21" s="363"/>
      <c r="FG21" s="363"/>
      <c r="FH21" s="363"/>
      <c r="FI21" s="363"/>
      <c r="FJ21" s="363"/>
      <c r="FK21" s="364"/>
    </row>
  </sheetData>
  <mergeCells count="80">
    <mergeCell ref="DW19:EH21"/>
    <mergeCell ref="EI19:EQ21"/>
    <mergeCell ref="ER19:FB21"/>
    <mergeCell ref="FC19:FK21"/>
    <mergeCell ref="CH19:CQ21"/>
    <mergeCell ref="CR19:DA21"/>
    <mergeCell ref="DB19:DK21"/>
    <mergeCell ref="DL19:DV21"/>
    <mergeCell ref="AO19:BC19"/>
    <mergeCell ref="BD19:BM21"/>
    <mergeCell ref="BN19:BW21"/>
    <mergeCell ref="BX19:CG21"/>
    <mergeCell ref="AO20:BC20"/>
    <mergeCell ref="AO21:BC21"/>
    <mergeCell ref="A19:E21"/>
    <mergeCell ref="F19:V21"/>
    <mergeCell ref="W19:AD21"/>
    <mergeCell ref="AE19:AN19"/>
    <mergeCell ref="AE20:AN20"/>
    <mergeCell ref="AE21:AN21"/>
    <mergeCell ref="A8:FK8"/>
    <mergeCell ref="A10:E12"/>
    <mergeCell ref="F10:V12"/>
    <mergeCell ref="W10:AD12"/>
    <mergeCell ref="AE10:BC10"/>
    <mergeCell ref="BD10:BM12"/>
    <mergeCell ref="BN10:BW12"/>
    <mergeCell ref="BX10:CG12"/>
    <mergeCell ref="CH10:CQ12"/>
    <mergeCell ref="CR10:DK11"/>
    <mergeCell ref="DL10:EQ10"/>
    <mergeCell ref="ER10:FB12"/>
    <mergeCell ref="FC10:FK12"/>
    <mergeCell ref="AE11:AN12"/>
    <mergeCell ref="AO11:BC12"/>
    <mergeCell ref="DL11:DV12"/>
    <mergeCell ref="DW11:EH12"/>
    <mergeCell ref="EI11:EQ12"/>
    <mergeCell ref="CR12:DA12"/>
    <mergeCell ref="DB12:DK12"/>
    <mergeCell ref="A13:E15"/>
    <mergeCell ref="F13:V15"/>
    <mergeCell ref="W13:AD15"/>
    <mergeCell ref="AE13:AN13"/>
    <mergeCell ref="AE14:AN14"/>
    <mergeCell ref="AE15:AN15"/>
    <mergeCell ref="AO13:BC13"/>
    <mergeCell ref="BD13:BM15"/>
    <mergeCell ref="BN13:BW15"/>
    <mergeCell ref="BX13:CG15"/>
    <mergeCell ref="AO14:BC14"/>
    <mergeCell ref="AO15:BC15"/>
    <mergeCell ref="CH13:CQ15"/>
    <mergeCell ref="CR13:DA15"/>
    <mergeCell ref="DB13:DK15"/>
    <mergeCell ref="DL13:DV15"/>
    <mergeCell ref="DW13:EH15"/>
    <mergeCell ref="EI13:EQ15"/>
    <mergeCell ref="ER13:FB15"/>
    <mergeCell ref="FC13:FK15"/>
    <mergeCell ref="A16:E18"/>
    <mergeCell ref="F16:V18"/>
    <mergeCell ref="W16:AD18"/>
    <mergeCell ref="AE16:AN16"/>
    <mergeCell ref="AE17:AN17"/>
    <mergeCell ref="AE18:AN18"/>
    <mergeCell ref="AO16:BC16"/>
    <mergeCell ref="BD16:BM18"/>
    <mergeCell ref="BN16:BW18"/>
    <mergeCell ref="BX16:CG18"/>
    <mergeCell ref="AO17:BC17"/>
    <mergeCell ref="AO18:BC18"/>
    <mergeCell ref="CH16:CQ18"/>
    <mergeCell ref="CR16:DA18"/>
    <mergeCell ref="DB16:DK18"/>
    <mergeCell ref="DL16:DV18"/>
    <mergeCell ref="DW16:EH18"/>
    <mergeCell ref="EI16:EQ18"/>
    <mergeCell ref="ER16:FB18"/>
    <mergeCell ref="FC16:FK18"/>
  </mergeCells>
  <dataValidations count="5">
    <dataValidation type="decimal" allowBlank="1" showInputMessage="1" showErrorMessage="1" sqref="CH13:CQ21">
      <formula1>0</formula1>
      <formula2>100</formula2>
    </dataValidation>
    <dataValidation type="whole" operator="greaterThanOrEqual" allowBlank="1" showInputMessage="1" showErrorMessage="1" sqref="W13:AD18 W19:AD21">
      <formula1>1800</formula1>
    </dataValidation>
    <dataValidation type="decimal" operator="greaterThanOrEqual" allowBlank="1" showInputMessage="1" showErrorMessage="1" sqref="BD13:CG21 DL13:FB21">
      <formula1>0</formula1>
    </dataValidation>
    <dataValidation type="decimal" allowBlank="1" showInputMessage="1" showErrorMessage="1" sqref="CR13:DK18 CR19:DK21">
      <formula1>0</formula1>
      <formula2>2</formula2>
    </dataValidation>
    <dataValidation type="list" allowBlank="1" showInputMessage="1" showErrorMessage="1" sqref="FC13:FK21">
      <formula1>"A,B,C,D,E,F,G"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indexed="22"/>
    <pageSetUpPr fitToPage="1"/>
  </sheetPr>
  <dimension ref="A1:FK104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2">
      <c r="EK1" s="1" t="s">
        <v>22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25" customFormat="1" ht="30" customHeight="1">
      <c r="A8" s="507" t="s">
        <v>570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</row>
    <row r="9" ht="3.75" customHeight="1"/>
    <row r="10" spans="1:167" s="2" customFormat="1" ht="13.5" customHeight="1">
      <c r="A10" s="399" t="s">
        <v>32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7"/>
    </row>
    <row r="11" spans="1:167" s="2" customFormat="1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400" t="s">
        <v>33</v>
      </c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0"/>
      <c r="ED11" s="400"/>
      <c r="EE11" s="400"/>
      <c r="EF11" s="400"/>
      <c r="EG11" s="400"/>
      <c r="EH11" s="400"/>
      <c r="EI11" s="400"/>
      <c r="EJ11" s="400"/>
      <c r="EK11" s="400"/>
      <c r="EL11" s="400"/>
      <c r="EM11" s="400"/>
      <c r="EN11" s="400"/>
      <c r="EO11" s="400"/>
      <c r="EP11" s="400"/>
      <c r="EQ11" s="400"/>
      <c r="ER11" s="400"/>
      <c r="ES11" s="400"/>
      <c r="ET11" s="400"/>
      <c r="EU11" s="400"/>
      <c r="EV11" s="400"/>
      <c r="EW11" s="400"/>
      <c r="EX11" s="400"/>
      <c r="EY11" s="400"/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0"/>
    </row>
    <row r="12" spans="1:167" s="2" customFormat="1" ht="13.5" customHeight="1">
      <c r="A12" s="399" t="s">
        <v>34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</row>
    <row r="13" spans="1:167" s="2" customFormat="1" ht="13.5" customHeight="1">
      <c r="A13" s="8" t="s">
        <v>35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1"/>
      <c r="CA13" s="401"/>
      <c r="CB13" s="401"/>
      <c r="CC13" s="401"/>
      <c r="CD13" s="401"/>
      <c r="CE13" s="401"/>
      <c r="CF13" s="401"/>
      <c r="CG13" s="401"/>
      <c r="CH13" s="401"/>
      <c r="CI13" s="401"/>
      <c r="CJ13" s="401"/>
      <c r="CK13" s="401"/>
      <c r="CL13" s="401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1"/>
      <c r="DJ13" s="401"/>
      <c r="DK13" s="401"/>
      <c r="DL13" s="401"/>
      <c r="DM13" s="401"/>
      <c r="DN13" s="401"/>
      <c r="DO13" s="401"/>
      <c r="DP13" s="401"/>
      <c r="DQ13" s="401"/>
      <c r="DR13" s="401"/>
      <c r="DS13" s="401"/>
      <c r="DT13" s="401"/>
      <c r="DU13" s="401"/>
      <c r="DV13" s="401"/>
      <c r="DW13" s="401"/>
      <c r="DX13" s="401"/>
      <c r="DY13" s="401"/>
      <c r="DZ13" s="401"/>
      <c r="EA13" s="401"/>
      <c r="EB13" s="401"/>
      <c r="EC13" s="401"/>
      <c r="ED13" s="401"/>
      <c r="EE13" s="401"/>
      <c r="EF13" s="401"/>
      <c r="EG13" s="401"/>
      <c r="EH13" s="401"/>
      <c r="EI13" s="401"/>
      <c r="EJ13" s="401"/>
      <c r="EK13" s="401"/>
      <c r="EL13" s="401"/>
      <c r="EM13" s="401"/>
      <c r="EN13" s="401"/>
      <c r="EO13" s="401"/>
      <c r="EP13" s="401"/>
      <c r="EQ13" s="401"/>
      <c r="ER13" s="401"/>
      <c r="ES13" s="401"/>
      <c r="ET13" s="401"/>
      <c r="EU13" s="401"/>
      <c r="EV13" s="401"/>
      <c r="EW13" s="401"/>
      <c r="EX13" s="401"/>
      <c r="EY13" s="401"/>
      <c r="EZ13" s="401"/>
      <c r="FA13" s="401"/>
      <c r="FB13" s="401"/>
      <c r="FC13" s="401"/>
      <c r="FD13" s="401"/>
      <c r="FE13" s="401"/>
      <c r="FF13" s="401"/>
      <c r="FG13" s="401"/>
      <c r="FH13" s="401"/>
      <c r="FI13" s="401"/>
      <c r="FJ13" s="401"/>
      <c r="FK13" s="401"/>
    </row>
    <row r="14" spans="1:167" s="2" customFormat="1" ht="13.5" customHeight="1">
      <c r="A14" s="546" t="s">
        <v>572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  <c r="BH14" s="546"/>
      <c r="BI14" s="546"/>
      <c r="BJ14" s="546"/>
      <c r="BK14" s="546"/>
      <c r="BL14" s="546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2"/>
      <c r="EJ14" s="402"/>
      <c r="EK14" s="402"/>
      <c r="EL14" s="402"/>
      <c r="EM14" s="402"/>
      <c r="EN14" s="402"/>
      <c r="EO14" s="402"/>
      <c r="EP14" s="402"/>
      <c r="EQ14" s="402"/>
      <c r="ER14" s="402"/>
      <c r="ES14" s="402"/>
      <c r="ET14" s="402"/>
      <c r="EU14" s="402"/>
      <c r="EV14" s="402"/>
      <c r="EW14" s="402"/>
      <c r="EX14" s="402"/>
      <c r="EY14" s="402"/>
      <c r="EZ14" s="402"/>
      <c r="FA14" s="402"/>
      <c r="FB14" s="402"/>
      <c r="FC14" s="402"/>
      <c r="FD14" s="402"/>
      <c r="FE14" s="402"/>
      <c r="FF14" s="402"/>
      <c r="FG14" s="402"/>
      <c r="FH14" s="402"/>
      <c r="FI14" s="402"/>
      <c r="FJ14" s="402"/>
      <c r="FK14" s="402"/>
    </row>
    <row r="15" spans="1:167" s="2" customFormat="1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AR15" s="545"/>
      <c r="AS15" s="545"/>
      <c r="AT15" s="545"/>
      <c r="AU15" s="545"/>
      <c r="AV15" s="545"/>
      <c r="AW15" s="545"/>
      <c r="AX15" s="545"/>
      <c r="AY15" s="545"/>
      <c r="AZ15" s="545"/>
      <c r="BA15" s="545"/>
      <c r="BB15" s="545"/>
      <c r="BC15" s="545"/>
      <c r="BD15" s="545"/>
      <c r="BE15" s="545"/>
      <c r="BF15" s="545"/>
      <c r="BG15" s="545"/>
      <c r="BH15" s="545"/>
      <c r="BI15" s="545"/>
      <c r="BJ15" s="545"/>
      <c r="BK15" s="545"/>
      <c r="BL15" s="545"/>
      <c r="BM15" s="400" t="s">
        <v>639</v>
      </c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R15" s="400"/>
      <c r="DS15" s="400"/>
      <c r="DT15" s="400"/>
      <c r="DU15" s="400"/>
      <c r="DV15" s="400"/>
      <c r="DW15" s="400"/>
      <c r="DX15" s="400"/>
      <c r="DY15" s="400"/>
      <c r="DZ15" s="400"/>
      <c r="EA15" s="400"/>
      <c r="EB15" s="400"/>
      <c r="EC15" s="400"/>
      <c r="ED15" s="400"/>
      <c r="EE15" s="400"/>
      <c r="EF15" s="400"/>
      <c r="EG15" s="400"/>
      <c r="EH15" s="400"/>
      <c r="EI15" s="400"/>
      <c r="EJ15" s="400"/>
      <c r="EK15" s="400"/>
      <c r="EL15" s="400"/>
      <c r="EM15" s="400"/>
      <c r="EN15" s="400"/>
      <c r="EO15" s="400"/>
      <c r="EP15" s="400"/>
      <c r="EQ15" s="400"/>
      <c r="ER15" s="400"/>
      <c r="ES15" s="400"/>
      <c r="ET15" s="400"/>
      <c r="EU15" s="400"/>
      <c r="EV15" s="400"/>
      <c r="EW15" s="400"/>
      <c r="EX15" s="400"/>
      <c r="EY15" s="400"/>
      <c r="EZ15" s="400"/>
      <c r="FA15" s="400"/>
      <c r="FB15" s="400"/>
      <c r="FC15" s="400"/>
      <c r="FD15" s="400"/>
      <c r="FE15" s="400"/>
      <c r="FF15" s="400"/>
      <c r="FG15" s="400"/>
      <c r="FH15" s="400"/>
      <c r="FI15" s="400"/>
      <c r="FJ15" s="400"/>
      <c r="FK15" s="400"/>
    </row>
    <row r="16" spans="1:80" ht="13.5" customHeight="1">
      <c r="A16" s="8" t="s">
        <v>640</v>
      </c>
      <c r="B16" s="8"/>
      <c r="C16" s="8"/>
      <c r="D16" s="8"/>
      <c r="E16" s="8"/>
      <c r="F16" s="8"/>
      <c r="G16" s="8"/>
      <c r="H16" s="8"/>
      <c r="I16" s="8"/>
      <c r="J16" s="3"/>
      <c r="K16" s="8"/>
      <c r="L16" s="8"/>
      <c r="M16" s="8"/>
      <c r="N16" s="8"/>
      <c r="O16" s="8"/>
      <c r="P16" s="8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167" s="2" customFormat="1" ht="13.5" customHeight="1">
      <c r="A17" s="8" t="s">
        <v>641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7"/>
      <c r="DP17" s="397"/>
      <c r="DQ17" s="397"/>
      <c r="DR17" s="397"/>
      <c r="DS17" s="397"/>
      <c r="DT17" s="397"/>
      <c r="DU17" s="397"/>
      <c r="DV17" s="397"/>
      <c r="DW17" s="397"/>
      <c r="DX17" s="397"/>
      <c r="DY17" s="397"/>
      <c r="DZ17" s="397"/>
      <c r="EA17" s="397"/>
      <c r="EB17" s="397"/>
      <c r="EC17" s="397"/>
      <c r="ED17" s="397"/>
      <c r="EE17" s="397"/>
      <c r="EF17" s="397"/>
      <c r="EG17" s="397"/>
      <c r="EH17" s="397"/>
      <c r="EI17" s="397"/>
      <c r="EJ17" s="397"/>
      <c r="EK17" s="397"/>
      <c r="EL17" s="397"/>
      <c r="EM17" s="397"/>
      <c r="EN17" s="397"/>
      <c r="EO17" s="397"/>
      <c r="EP17" s="397"/>
      <c r="EQ17" s="397"/>
      <c r="ER17" s="397"/>
      <c r="ES17" s="397"/>
      <c r="ET17" s="397"/>
      <c r="EU17" s="397"/>
      <c r="EV17" s="397"/>
      <c r="EW17" s="397"/>
      <c r="EX17" s="397"/>
      <c r="EY17" s="397"/>
      <c r="EZ17" s="397"/>
      <c r="FA17" s="397"/>
      <c r="FB17" s="397"/>
      <c r="FC17" s="397"/>
      <c r="FD17" s="397"/>
      <c r="FE17" s="397"/>
      <c r="FF17" s="397"/>
      <c r="FG17" s="397"/>
      <c r="FH17" s="397"/>
      <c r="FI17" s="397"/>
      <c r="FJ17" s="397"/>
      <c r="FK17" s="397"/>
    </row>
    <row r="18" spans="1:167" s="2" customFormat="1" ht="11.25" customHeight="1">
      <c r="A18" s="8"/>
      <c r="B18" s="8"/>
      <c r="C18" s="8"/>
      <c r="D18" s="8"/>
      <c r="E18" s="8"/>
      <c r="F18" s="6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AR18" s="398" t="s">
        <v>642</v>
      </c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398"/>
      <c r="DX18" s="398"/>
      <c r="DY18" s="398"/>
      <c r="DZ18" s="398"/>
      <c r="EA18" s="398"/>
      <c r="EB18" s="398"/>
      <c r="EC18" s="398"/>
      <c r="ED18" s="398"/>
      <c r="EE18" s="398"/>
      <c r="EF18" s="398"/>
      <c r="EG18" s="398"/>
      <c r="EH18" s="398"/>
      <c r="EI18" s="398"/>
      <c r="EJ18" s="398"/>
      <c r="EK18" s="398"/>
      <c r="EL18" s="398"/>
      <c r="EM18" s="398"/>
      <c r="EN18" s="398"/>
      <c r="EO18" s="398"/>
      <c r="EP18" s="398"/>
      <c r="EQ18" s="398"/>
      <c r="ER18" s="398"/>
      <c r="ES18" s="398"/>
      <c r="ET18" s="398"/>
      <c r="EU18" s="398"/>
      <c r="EV18" s="398"/>
      <c r="EW18" s="398"/>
      <c r="EX18" s="398"/>
      <c r="EY18" s="398"/>
      <c r="EZ18" s="398"/>
      <c r="FA18" s="398"/>
      <c r="FB18" s="398"/>
      <c r="FC18" s="398"/>
      <c r="FD18" s="398"/>
      <c r="FE18" s="398"/>
      <c r="FF18" s="398"/>
      <c r="FG18" s="398"/>
      <c r="FH18" s="398"/>
      <c r="FI18" s="398"/>
      <c r="FJ18" s="398"/>
      <c r="FK18" s="398"/>
    </row>
    <row r="19" spans="1:17" s="2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67" s="2" customFormat="1" ht="15.75">
      <c r="A20" s="117" t="s">
        <v>571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</row>
    <row r="21" s="2" customFormat="1" ht="12.75">
      <c r="FK21" s="11" t="s">
        <v>471</v>
      </c>
    </row>
    <row r="22" s="2" customFormat="1" ht="6.75" customHeight="1"/>
    <row r="23" spans="1:167" s="1" customFormat="1" ht="13.5" customHeight="1">
      <c r="A23" s="205" t="s">
        <v>1128</v>
      </c>
      <c r="B23" s="256"/>
      <c r="C23" s="256"/>
      <c r="D23" s="256"/>
      <c r="E23" s="256"/>
      <c r="F23" s="256"/>
      <c r="G23" s="257"/>
      <c r="H23" s="119" t="s">
        <v>643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7"/>
      <c r="BG23" s="119" t="s">
        <v>573</v>
      </c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7"/>
      <c r="BV23" s="217" t="s">
        <v>644</v>
      </c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9"/>
      <c r="DB23" s="119" t="s">
        <v>645</v>
      </c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2"/>
    </row>
    <row r="24" spans="1:167" s="1" customFormat="1" ht="48.75" customHeight="1">
      <c r="A24" s="258"/>
      <c r="B24" s="259"/>
      <c r="C24" s="259"/>
      <c r="D24" s="259"/>
      <c r="E24" s="259"/>
      <c r="F24" s="259"/>
      <c r="G24" s="260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3"/>
      <c r="BG24" s="108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3"/>
      <c r="BV24" s="172" t="s">
        <v>1138</v>
      </c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2" t="s">
        <v>1139</v>
      </c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4"/>
      <c r="DB24" s="113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0"/>
    </row>
    <row r="25" spans="1:167" s="1" customFormat="1" ht="13.5" customHeight="1">
      <c r="A25" s="233">
        <v>1</v>
      </c>
      <c r="B25" s="234"/>
      <c r="C25" s="234"/>
      <c r="D25" s="234"/>
      <c r="E25" s="234"/>
      <c r="F25" s="234"/>
      <c r="G25" s="235"/>
      <c r="H25" s="12"/>
      <c r="I25" s="253" t="s">
        <v>1140</v>
      </c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4"/>
    </row>
    <row r="26" spans="1:167" s="1" customFormat="1" ht="13.5" customHeight="1">
      <c r="A26" s="233" t="s">
        <v>488</v>
      </c>
      <c r="B26" s="234"/>
      <c r="C26" s="234"/>
      <c r="D26" s="234"/>
      <c r="E26" s="234"/>
      <c r="F26" s="234"/>
      <c r="G26" s="235"/>
      <c r="H26" s="12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1"/>
      <c r="BG26" s="217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9"/>
      <c r="BV26" s="217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9"/>
      <c r="CL26" s="217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9"/>
      <c r="DB26" s="305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1"/>
    </row>
    <row r="27" spans="1:167" s="1" customFormat="1" ht="13.5" customHeight="1">
      <c r="A27" s="233" t="s">
        <v>951</v>
      </c>
      <c r="B27" s="234"/>
      <c r="C27" s="234"/>
      <c r="D27" s="234"/>
      <c r="E27" s="234"/>
      <c r="F27" s="234"/>
      <c r="G27" s="235"/>
      <c r="H27" s="12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1"/>
      <c r="BG27" s="217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9"/>
      <c r="BV27" s="217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9"/>
      <c r="CL27" s="217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9"/>
      <c r="DB27" s="305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1"/>
    </row>
    <row r="28" spans="1:167" s="1" customFormat="1" ht="13.5" customHeight="1">
      <c r="A28" s="233" t="s">
        <v>37</v>
      </c>
      <c r="B28" s="234"/>
      <c r="C28" s="234"/>
      <c r="D28" s="234"/>
      <c r="E28" s="234"/>
      <c r="F28" s="234"/>
      <c r="G28" s="235"/>
      <c r="H28" s="12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1"/>
      <c r="BG28" s="217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9"/>
      <c r="BV28" s="217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9"/>
      <c r="CL28" s="217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9"/>
      <c r="DB28" s="305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1"/>
    </row>
    <row r="29" spans="1:167" s="1" customFormat="1" ht="13.5" customHeight="1">
      <c r="A29" s="233">
        <v>2</v>
      </c>
      <c r="B29" s="234"/>
      <c r="C29" s="234"/>
      <c r="D29" s="234"/>
      <c r="E29" s="234"/>
      <c r="F29" s="234"/>
      <c r="G29" s="235"/>
      <c r="H29" s="12"/>
      <c r="I29" s="253" t="s">
        <v>1141</v>
      </c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4"/>
    </row>
    <row r="30" spans="1:167" s="1" customFormat="1" ht="13.5" customHeight="1">
      <c r="A30" s="233" t="s">
        <v>1197</v>
      </c>
      <c r="B30" s="234"/>
      <c r="C30" s="234"/>
      <c r="D30" s="234"/>
      <c r="E30" s="234"/>
      <c r="F30" s="234"/>
      <c r="G30" s="235"/>
      <c r="H30" s="12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1"/>
      <c r="BG30" s="217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9"/>
      <c r="BV30" s="217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17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9"/>
      <c r="DB30" s="305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1"/>
    </row>
    <row r="31" spans="1:167" s="1" customFormat="1" ht="13.5" customHeight="1">
      <c r="A31" s="233" t="s">
        <v>421</v>
      </c>
      <c r="B31" s="234"/>
      <c r="C31" s="234"/>
      <c r="D31" s="234"/>
      <c r="E31" s="234"/>
      <c r="F31" s="234"/>
      <c r="G31" s="235"/>
      <c r="H31" s="12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1"/>
      <c r="BG31" s="217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9"/>
      <c r="BV31" s="217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17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9"/>
      <c r="DB31" s="305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1"/>
    </row>
    <row r="32" spans="1:167" s="1" customFormat="1" ht="13.5" customHeight="1">
      <c r="A32" s="233" t="s">
        <v>676</v>
      </c>
      <c r="B32" s="234"/>
      <c r="C32" s="234"/>
      <c r="D32" s="234"/>
      <c r="E32" s="234"/>
      <c r="F32" s="234"/>
      <c r="G32" s="235"/>
      <c r="H32" s="12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1"/>
      <c r="BG32" s="217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9"/>
      <c r="BV32" s="217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17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9"/>
      <c r="DB32" s="305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1"/>
    </row>
    <row r="33" spans="1:167" s="1" customFormat="1" ht="13.5" customHeight="1">
      <c r="A33" s="233">
        <v>3</v>
      </c>
      <c r="B33" s="234"/>
      <c r="C33" s="234"/>
      <c r="D33" s="234"/>
      <c r="E33" s="234"/>
      <c r="F33" s="234"/>
      <c r="G33" s="235"/>
      <c r="H33" s="12"/>
      <c r="I33" s="253" t="s">
        <v>1074</v>
      </c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4"/>
    </row>
    <row r="34" spans="1:167" s="1" customFormat="1" ht="13.5" customHeight="1">
      <c r="A34" s="233" t="s">
        <v>1075</v>
      </c>
      <c r="B34" s="234"/>
      <c r="C34" s="234"/>
      <c r="D34" s="234"/>
      <c r="E34" s="234"/>
      <c r="F34" s="234"/>
      <c r="G34" s="235"/>
      <c r="H34" s="12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1"/>
      <c r="BG34" s="547"/>
      <c r="BH34" s="548"/>
      <c r="BI34" s="548"/>
      <c r="BJ34" s="548"/>
      <c r="BK34" s="548"/>
      <c r="BL34" s="548"/>
      <c r="BM34" s="548"/>
      <c r="BN34" s="548"/>
      <c r="BO34" s="548"/>
      <c r="BP34" s="548"/>
      <c r="BQ34" s="548"/>
      <c r="BR34" s="548"/>
      <c r="BS34" s="548"/>
      <c r="BT34" s="548"/>
      <c r="BU34" s="549"/>
      <c r="BV34" s="217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17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9"/>
      <c r="DB34" s="305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1"/>
    </row>
    <row r="35" spans="1:167" s="1" customFormat="1" ht="13.5" customHeight="1">
      <c r="A35" s="233" t="s">
        <v>1076</v>
      </c>
      <c r="B35" s="234"/>
      <c r="C35" s="234"/>
      <c r="D35" s="234"/>
      <c r="E35" s="234"/>
      <c r="F35" s="234"/>
      <c r="G35" s="235"/>
      <c r="H35" s="12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  <c r="BG35" s="547"/>
      <c r="BH35" s="548"/>
      <c r="BI35" s="548"/>
      <c r="BJ35" s="548"/>
      <c r="BK35" s="548"/>
      <c r="BL35" s="548"/>
      <c r="BM35" s="548"/>
      <c r="BN35" s="548"/>
      <c r="BO35" s="548"/>
      <c r="BP35" s="548"/>
      <c r="BQ35" s="548"/>
      <c r="BR35" s="548"/>
      <c r="BS35" s="548"/>
      <c r="BT35" s="548"/>
      <c r="BU35" s="549"/>
      <c r="BV35" s="217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17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9"/>
      <c r="DB35" s="305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1"/>
    </row>
    <row r="36" spans="1:167" s="1" customFormat="1" ht="13.5" customHeight="1">
      <c r="A36" s="233" t="s">
        <v>1077</v>
      </c>
      <c r="B36" s="234"/>
      <c r="C36" s="234"/>
      <c r="D36" s="234"/>
      <c r="E36" s="234"/>
      <c r="F36" s="234"/>
      <c r="G36" s="235"/>
      <c r="H36" s="12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1"/>
      <c r="BG36" s="547"/>
      <c r="BH36" s="548"/>
      <c r="BI36" s="548"/>
      <c r="BJ36" s="548"/>
      <c r="BK36" s="548"/>
      <c r="BL36" s="548"/>
      <c r="BM36" s="548"/>
      <c r="BN36" s="548"/>
      <c r="BO36" s="548"/>
      <c r="BP36" s="548"/>
      <c r="BQ36" s="548"/>
      <c r="BR36" s="548"/>
      <c r="BS36" s="548"/>
      <c r="BT36" s="548"/>
      <c r="BU36" s="549"/>
      <c r="BV36" s="217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9"/>
      <c r="DB36" s="305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1"/>
    </row>
    <row r="37" spans="1:167" s="1" customFormat="1" ht="13.5" customHeight="1">
      <c r="A37" s="233">
        <v>4</v>
      </c>
      <c r="B37" s="234"/>
      <c r="C37" s="234"/>
      <c r="D37" s="234"/>
      <c r="E37" s="234"/>
      <c r="F37" s="234"/>
      <c r="G37" s="235"/>
      <c r="H37" s="12"/>
      <c r="I37" s="253" t="s">
        <v>1078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4"/>
    </row>
    <row r="38" spans="1:167" s="1" customFormat="1" ht="13.5" customHeight="1">
      <c r="A38" s="233" t="s">
        <v>1079</v>
      </c>
      <c r="B38" s="234"/>
      <c r="C38" s="234"/>
      <c r="D38" s="234"/>
      <c r="E38" s="234"/>
      <c r="F38" s="234"/>
      <c r="G38" s="235"/>
      <c r="H38" s="12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1"/>
      <c r="BG38" s="217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9"/>
      <c r="BV38" s="217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9"/>
      <c r="CL38" s="217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9"/>
      <c r="DB38" s="305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1"/>
    </row>
    <row r="39" spans="1:167" s="1" customFormat="1" ht="13.5" customHeight="1">
      <c r="A39" s="233" t="s">
        <v>1080</v>
      </c>
      <c r="B39" s="234"/>
      <c r="C39" s="234"/>
      <c r="D39" s="234"/>
      <c r="E39" s="234"/>
      <c r="F39" s="234"/>
      <c r="G39" s="235"/>
      <c r="H39" s="12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1"/>
      <c r="BG39" s="217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9"/>
      <c r="BV39" s="217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9"/>
      <c r="CL39" s="217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9"/>
      <c r="DB39" s="305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1"/>
    </row>
    <row r="40" spans="1:167" s="1" customFormat="1" ht="13.5" customHeight="1">
      <c r="A40" s="233" t="s">
        <v>1081</v>
      </c>
      <c r="B40" s="234"/>
      <c r="C40" s="234"/>
      <c r="D40" s="234"/>
      <c r="E40" s="234"/>
      <c r="F40" s="234"/>
      <c r="G40" s="235"/>
      <c r="H40" s="12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1"/>
      <c r="BG40" s="217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9"/>
      <c r="BV40" s="217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9"/>
      <c r="CL40" s="217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9"/>
      <c r="DB40" s="305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1"/>
    </row>
    <row r="41" spans="1:167" s="1" customFormat="1" ht="13.5" customHeight="1">
      <c r="A41" s="233">
        <v>5</v>
      </c>
      <c r="B41" s="234"/>
      <c r="C41" s="234"/>
      <c r="D41" s="234"/>
      <c r="E41" s="234"/>
      <c r="F41" s="234"/>
      <c r="G41" s="235"/>
      <c r="H41" s="12"/>
      <c r="I41" s="253" t="s">
        <v>1082</v>
      </c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4"/>
    </row>
    <row r="42" spans="1:167" s="1" customFormat="1" ht="13.5" customHeight="1">
      <c r="A42" s="233" t="s">
        <v>349</v>
      </c>
      <c r="B42" s="234"/>
      <c r="C42" s="234"/>
      <c r="D42" s="234"/>
      <c r="E42" s="234"/>
      <c r="F42" s="234"/>
      <c r="G42" s="235"/>
      <c r="H42" s="12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1"/>
      <c r="BG42" s="217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9"/>
      <c r="BV42" s="217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9"/>
      <c r="CL42" s="217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9"/>
      <c r="DB42" s="305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1"/>
    </row>
    <row r="43" spans="1:167" s="1" customFormat="1" ht="13.5" customHeight="1">
      <c r="A43" s="233" t="s">
        <v>351</v>
      </c>
      <c r="B43" s="234"/>
      <c r="C43" s="234"/>
      <c r="D43" s="234"/>
      <c r="E43" s="234"/>
      <c r="F43" s="234"/>
      <c r="G43" s="235"/>
      <c r="H43" s="12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1"/>
      <c r="BG43" s="217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9"/>
      <c r="BV43" s="217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9"/>
      <c r="CL43" s="217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9"/>
      <c r="DB43" s="305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1"/>
    </row>
    <row r="44" spans="1:167" s="1" customFormat="1" ht="13.5" customHeight="1">
      <c r="A44" s="233" t="s">
        <v>1083</v>
      </c>
      <c r="B44" s="234"/>
      <c r="C44" s="234"/>
      <c r="D44" s="234"/>
      <c r="E44" s="234"/>
      <c r="F44" s="234"/>
      <c r="G44" s="235"/>
      <c r="H44" s="12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1"/>
      <c r="BG44" s="217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9"/>
      <c r="BV44" s="217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9"/>
      <c r="CL44" s="217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9"/>
      <c r="DB44" s="305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1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>
      <c r="F94" s="102" t="s">
        <v>792</v>
      </c>
    </row>
    <row r="95" ht="13.5" customHeight="1">
      <c r="F95" s="4" t="s">
        <v>793</v>
      </c>
    </row>
    <row r="96" ht="13.5" customHeight="1">
      <c r="F96" s="4" t="s">
        <v>794</v>
      </c>
    </row>
    <row r="97" s="102" customFormat="1" ht="13.5" customHeight="1">
      <c r="F97" s="102" t="s">
        <v>795</v>
      </c>
    </row>
    <row r="98" ht="13.5" customHeight="1">
      <c r="F98" s="4" t="s">
        <v>794</v>
      </c>
    </row>
    <row r="99" ht="13.5" customHeight="1">
      <c r="F99" s="4" t="s">
        <v>796</v>
      </c>
    </row>
    <row r="100" ht="13.5" customHeight="1">
      <c r="F100" s="4" t="s">
        <v>797</v>
      </c>
    </row>
    <row r="101" s="102" customFormat="1" ht="13.5" customHeight="1">
      <c r="F101" s="102" t="s">
        <v>798</v>
      </c>
    </row>
    <row r="102" ht="13.5" customHeight="1">
      <c r="F102" s="4" t="s">
        <v>794</v>
      </c>
    </row>
    <row r="103" ht="13.5" customHeight="1">
      <c r="F103" s="4" t="s">
        <v>799</v>
      </c>
    </row>
    <row r="104" ht="13.5" customHeight="1">
      <c r="F104" s="4" t="s">
        <v>800</v>
      </c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120">
    <mergeCell ref="BG43:BU43"/>
    <mergeCell ref="BV43:CK43"/>
    <mergeCell ref="CL43:DA43"/>
    <mergeCell ref="DB43:FK43"/>
    <mergeCell ref="DB31:FK31"/>
    <mergeCell ref="A35:G35"/>
    <mergeCell ref="I35:BF35"/>
    <mergeCell ref="BG35:BU35"/>
    <mergeCell ref="BV35:CK35"/>
    <mergeCell ref="CL35:DA35"/>
    <mergeCell ref="DB35:FK35"/>
    <mergeCell ref="I31:BF31"/>
    <mergeCell ref="BG31:BU31"/>
    <mergeCell ref="BV31:CK31"/>
    <mergeCell ref="CL31:DA31"/>
    <mergeCell ref="BM14:FK14"/>
    <mergeCell ref="BM15:FK15"/>
    <mergeCell ref="A14:BL14"/>
    <mergeCell ref="A27:G27"/>
    <mergeCell ref="I27:BF27"/>
    <mergeCell ref="BG27:BU27"/>
    <mergeCell ref="BV27:CK27"/>
    <mergeCell ref="CL27:DA27"/>
    <mergeCell ref="DB27:FK27"/>
    <mergeCell ref="A8:FK8"/>
    <mergeCell ref="A10:DH10"/>
    <mergeCell ref="DI10:FK10"/>
    <mergeCell ref="DI11:FK11"/>
    <mergeCell ref="A12:BZ12"/>
    <mergeCell ref="CA12:FK12"/>
    <mergeCell ref="U13:FK13"/>
    <mergeCell ref="A31:G31"/>
    <mergeCell ref="AR17:FK17"/>
    <mergeCell ref="AR18:FK18"/>
    <mergeCell ref="A20:FK20"/>
    <mergeCell ref="A25:G25"/>
    <mergeCell ref="I25:FK25"/>
    <mergeCell ref="A23:G24"/>
    <mergeCell ref="H23:BF24"/>
    <mergeCell ref="BG23:BU24"/>
    <mergeCell ref="BV23:DA23"/>
    <mergeCell ref="DB23:FK24"/>
    <mergeCell ref="BV24:CK24"/>
    <mergeCell ref="CL24:DA24"/>
    <mergeCell ref="CL26:DA26"/>
    <mergeCell ref="DB26:FK26"/>
    <mergeCell ref="A26:G26"/>
    <mergeCell ref="I26:BF26"/>
    <mergeCell ref="BG26:BU26"/>
    <mergeCell ref="BV26:CK26"/>
    <mergeCell ref="A29:G29"/>
    <mergeCell ref="I29:FK29"/>
    <mergeCell ref="A28:G28"/>
    <mergeCell ref="I28:BF28"/>
    <mergeCell ref="BG28:BU28"/>
    <mergeCell ref="BV28:CK28"/>
    <mergeCell ref="CL28:DA28"/>
    <mergeCell ref="DB28:FK28"/>
    <mergeCell ref="CL30:DA30"/>
    <mergeCell ref="DB30:FK30"/>
    <mergeCell ref="A30:G30"/>
    <mergeCell ref="I30:BF30"/>
    <mergeCell ref="BG30:BU30"/>
    <mergeCell ref="BV30:CK30"/>
    <mergeCell ref="A33:G33"/>
    <mergeCell ref="I33:FK33"/>
    <mergeCell ref="A32:G32"/>
    <mergeCell ref="I32:BF32"/>
    <mergeCell ref="BG32:BU32"/>
    <mergeCell ref="BV32:CK32"/>
    <mergeCell ref="CL32:DA32"/>
    <mergeCell ref="DB32:FK32"/>
    <mergeCell ref="CL34:DA34"/>
    <mergeCell ref="DB34:FK34"/>
    <mergeCell ref="A34:G34"/>
    <mergeCell ref="I34:BF34"/>
    <mergeCell ref="BG34:BU34"/>
    <mergeCell ref="BV34:CK34"/>
    <mergeCell ref="A37:G37"/>
    <mergeCell ref="I37:FK37"/>
    <mergeCell ref="A36:G36"/>
    <mergeCell ref="I36:BF36"/>
    <mergeCell ref="BG36:BU36"/>
    <mergeCell ref="BV36:CK36"/>
    <mergeCell ref="CL36:DA36"/>
    <mergeCell ref="BV38:CK38"/>
    <mergeCell ref="DB36:FK36"/>
    <mergeCell ref="CL40:DA40"/>
    <mergeCell ref="DB38:FK38"/>
    <mergeCell ref="DB40:FK40"/>
    <mergeCell ref="BV39:CK39"/>
    <mergeCell ref="CL39:DA39"/>
    <mergeCell ref="DB39:FK39"/>
    <mergeCell ref="A38:G38"/>
    <mergeCell ref="I38:BF38"/>
    <mergeCell ref="BG38:BU38"/>
    <mergeCell ref="A41:G41"/>
    <mergeCell ref="I41:FK41"/>
    <mergeCell ref="A40:G40"/>
    <mergeCell ref="I40:BF40"/>
    <mergeCell ref="BG40:BU40"/>
    <mergeCell ref="BV40:CK40"/>
    <mergeCell ref="CL38:DA38"/>
    <mergeCell ref="A42:G42"/>
    <mergeCell ref="I42:BF42"/>
    <mergeCell ref="BG42:BU42"/>
    <mergeCell ref="BV42:CK42"/>
    <mergeCell ref="CL42:DA42"/>
    <mergeCell ref="DB42:FK42"/>
    <mergeCell ref="CL44:DA44"/>
    <mergeCell ref="DB44:FK44"/>
    <mergeCell ref="A44:G44"/>
    <mergeCell ref="I44:BF44"/>
    <mergeCell ref="BG44:BU44"/>
    <mergeCell ref="BV44:CK44"/>
    <mergeCell ref="A39:G39"/>
    <mergeCell ref="I39:BF39"/>
    <mergeCell ref="BG39:BU39"/>
    <mergeCell ref="A43:G43"/>
    <mergeCell ref="I43:BF43"/>
  </mergeCells>
  <dataValidations count="5">
    <dataValidation type="date" operator="greaterThan" allowBlank="1" showInputMessage="1" showErrorMessage="1" sqref="U13:FK13">
      <formula1>40179</formula1>
    </dataValidation>
    <dataValidation type="decimal" operator="greaterThanOrEqual" allowBlank="1" showInputMessage="1" showErrorMessage="1" sqref="BV38:DA40 BV26:DA28 BV30:DA32 BV34:DA36 BV42:DA44">
      <formula1>0</formula1>
    </dataValidation>
    <dataValidation type="list" allowBlank="1" showInputMessage="1" showErrorMessage="1" promptTitle="Рекомендация" prompt="Выберите доступное значение в выпадающем списке" sqref="DI10:FK10">
      <formula1>$F$95:$F$96</formula1>
    </dataValidation>
    <dataValidation type="list" allowBlank="1" showInputMessage="1" showErrorMessage="1" promptTitle="Рекомендация" prompt="Выберите доступное значение в выпадающем списке" sqref="BM14:FK14">
      <formula1>$F$98:$F$100</formula1>
    </dataValidation>
    <dataValidation type="list" allowBlank="1" showInputMessage="1" showErrorMessage="1" promptTitle="Рекомендация" prompt="Выберите доступное значение в выпадающем списке" sqref="AR17:FK17">
      <formula1>$F$102:$F$104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  <rowBreaks count="1" manualBreakCount="1">
    <brk id="40" max="16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1">
    <tabColor indexed="22"/>
    <pageSetUpPr fitToPage="1"/>
  </sheetPr>
  <dimension ref="A1:FK78"/>
  <sheetViews>
    <sheetView view="pageBreakPreview" zoomScaleSheetLayoutView="100" workbookViewId="0" topLeftCell="A1">
      <selection activeCell="H12" sqref="H12:BF12"/>
    </sheetView>
  </sheetViews>
  <sheetFormatPr defaultColWidth="9.00390625" defaultRowHeight="12.75"/>
  <cols>
    <col min="1" max="16384" width="0.875" style="4" customWidth="1"/>
  </cols>
  <sheetData>
    <row r="1" s="1" customFormat="1" ht="12">
      <c r="EK1" s="1" t="s">
        <v>22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8" customFormat="1" ht="90" customHeight="1">
      <c r="A8" s="507" t="s">
        <v>574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  <c r="DL8" s="507"/>
      <c r="DM8" s="507"/>
      <c r="DN8" s="507"/>
      <c r="DO8" s="507"/>
      <c r="DP8" s="507"/>
      <c r="DQ8" s="507"/>
      <c r="DR8" s="507"/>
      <c r="DS8" s="507"/>
      <c r="DT8" s="507"/>
      <c r="DU8" s="507"/>
      <c r="DV8" s="507"/>
      <c r="DW8" s="507"/>
      <c r="DX8" s="507"/>
      <c r="DY8" s="507"/>
      <c r="DZ8" s="507"/>
      <c r="EA8" s="507"/>
      <c r="EB8" s="507"/>
      <c r="EC8" s="507"/>
      <c r="ED8" s="507"/>
      <c r="EE8" s="507"/>
      <c r="EF8" s="507"/>
      <c r="EG8" s="507"/>
      <c r="EH8" s="507"/>
      <c r="EI8" s="507"/>
      <c r="EJ8" s="507"/>
      <c r="EK8" s="507"/>
      <c r="EL8" s="507"/>
      <c r="EM8" s="507"/>
      <c r="EN8" s="507"/>
      <c r="EO8" s="507"/>
      <c r="EP8" s="507"/>
      <c r="EQ8" s="507"/>
      <c r="ER8" s="507"/>
      <c r="ES8" s="507"/>
      <c r="ET8" s="507"/>
      <c r="EU8" s="507"/>
      <c r="EV8" s="507"/>
      <c r="EW8" s="507"/>
      <c r="EX8" s="507"/>
      <c r="EY8" s="507"/>
      <c r="EZ8" s="507"/>
      <c r="FA8" s="507"/>
      <c r="FB8" s="507"/>
      <c r="FC8" s="507"/>
      <c r="FD8" s="507"/>
      <c r="FE8" s="507"/>
      <c r="FF8" s="507"/>
      <c r="FG8" s="507"/>
      <c r="FH8" s="507"/>
      <c r="FI8" s="507"/>
      <c r="FJ8" s="507"/>
      <c r="FK8" s="507"/>
    </row>
    <row r="9" s="8" customFormat="1" ht="3.75" customHeight="1"/>
    <row r="10" s="8" customFormat="1" ht="11.25" customHeight="1">
      <c r="FK10" s="11" t="s">
        <v>1127</v>
      </c>
    </row>
    <row r="11" s="8" customFormat="1" ht="4.5" customHeight="1"/>
    <row r="12" spans="1:167" s="1" customFormat="1" ht="40.5" customHeight="1">
      <c r="A12" s="119" t="s">
        <v>1128</v>
      </c>
      <c r="B12" s="106"/>
      <c r="C12" s="106"/>
      <c r="D12" s="106"/>
      <c r="E12" s="106"/>
      <c r="F12" s="106"/>
      <c r="G12" s="107"/>
      <c r="H12" s="119" t="s">
        <v>123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19" t="s">
        <v>474</v>
      </c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7"/>
      <c r="BV12" s="119" t="s">
        <v>124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2"/>
      <c r="CL12" s="119" t="s">
        <v>125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2"/>
      <c r="DB12" s="119" t="s">
        <v>575</v>
      </c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1:167" s="1" customFormat="1" ht="27" customHeight="1">
      <c r="A13" s="217">
        <v>1</v>
      </c>
      <c r="B13" s="218"/>
      <c r="C13" s="218"/>
      <c r="D13" s="218"/>
      <c r="E13" s="218"/>
      <c r="F13" s="218"/>
      <c r="G13" s="219"/>
      <c r="H13" s="12"/>
      <c r="I13" s="167" t="s">
        <v>576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4"/>
    </row>
    <row r="14" spans="1:167" s="1" customFormat="1" ht="13.5" customHeight="1">
      <c r="A14" s="217" t="s">
        <v>488</v>
      </c>
      <c r="B14" s="218"/>
      <c r="C14" s="218"/>
      <c r="D14" s="218"/>
      <c r="E14" s="218"/>
      <c r="F14" s="218"/>
      <c r="G14" s="219"/>
      <c r="H14" s="12"/>
      <c r="I14" s="220" t="s">
        <v>480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1"/>
      <c r="BG14" s="217" t="s">
        <v>808</v>
      </c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9"/>
      <c r="BV14" s="278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80"/>
      <c r="CL14" s="407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9"/>
      <c r="DB14" s="305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1"/>
    </row>
    <row r="15" spans="1:167" s="1" customFormat="1" ht="13.5" customHeight="1">
      <c r="A15" s="217" t="s">
        <v>911</v>
      </c>
      <c r="B15" s="218"/>
      <c r="C15" s="218"/>
      <c r="D15" s="218"/>
      <c r="E15" s="218"/>
      <c r="F15" s="218"/>
      <c r="G15" s="219"/>
      <c r="H15" s="12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1"/>
      <c r="BG15" s="217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9"/>
      <c r="BV15" s="278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80"/>
      <c r="CL15" s="407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9"/>
      <c r="DB15" s="305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1"/>
    </row>
    <row r="16" spans="1:167" s="1" customFormat="1" ht="13.5" customHeight="1">
      <c r="A16" s="217" t="s">
        <v>945</v>
      </c>
      <c r="B16" s="218"/>
      <c r="C16" s="218"/>
      <c r="D16" s="218"/>
      <c r="E16" s="218"/>
      <c r="F16" s="218"/>
      <c r="G16" s="219"/>
      <c r="H16" s="12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/>
      <c r="BG16" s="217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9"/>
      <c r="BV16" s="278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80"/>
      <c r="CL16" s="407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9"/>
      <c r="DB16" s="305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1"/>
    </row>
    <row r="17" spans="1:167" s="1" customFormat="1" ht="13.5" customHeight="1">
      <c r="A17" s="217" t="s">
        <v>376</v>
      </c>
      <c r="B17" s="218"/>
      <c r="C17" s="218"/>
      <c r="D17" s="218"/>
      <c r="E17" s="218"/>
      <c r="F17" s="218"/>
      <c r="G17" s="219"/>
      <c r="H17" s="12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1"/>
      <c r="BG17" s="217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9"/>
      <c r="BV17" s="278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80"/>
      <c r="CL17" s="407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9"/>
      <c r="DB17" s="305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1"/>
    </row>
    <row r="18" spans="1:167" s="1" customFormat="1" ht="13.5" customHeight="1">
      <c r="A18" s="217" t="s">
        <v>951</v>
      </c>
      <c r="B18" s="218"/>
      <c r="C18" s="218"/>
      <c r="D18" s="218"/>
      <c r="E18" s="218"/>
      <c r="F18" s="218"/>
      <c r="G18" s="219"/>
      <c r="H18" s="12"/>
      <c r="I18" s="220" t="s">
        <v>481</v>
      </c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1"/>
      <c r="BG18" s="217" t="s">
        <v>811</v>
      </c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9"/>
      <c r="BV18" s="278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80"/>
      <c r="CL18" s="407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9"/>
      <c r="DB18" s="305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1"/>
    </row>
    <row r="19" spans="1:167" s="1" customFormat="1" ht="13.5" customHeight="1">
      <c r="A19" s="217" t="s">
        <v>953</v>
      </c>
      <c r="B19" s="218"/>
      <c r="C19" s="218"/>
      <c r="D19" s="218"/>
      <c r="E19" s="218"/>
      <c r="F19" s="218"/>
      <c r="G19" s="219"/>
      <c r="H19" s="12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1"/>
      <c r="BG19" s="217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9"/>
      <c r="BV19" s="278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80"/>
      <c r="CL19" s="407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9"/>
      <c r="DB19" s="305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1"/>
    </row>
    <row r="20" spans="1:167" s="1" customFormat="1" ht="13.5" customHeight="1">
      <c r="A20" s="217" t="s">
        <v>954</v>
      </c>
      <c r="B20" s="218"/>
      <c r="C20" s="218"/>
      <c r="D20" s="218"/>
      <c r="E20" s="218"/>
      <c r="F20" s="218"/>
      <c r="G20" s="219"/>
      <c r="H20" s="12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1"/>
      <c r="BG20" s="217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9"/>
      <c r="BV20" s="278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80"/>
      <c r="CL20" s="407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9"/>
      <c r="DB20" s="305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1"/>
    </row>
    <row r="21" spans="1:167" s="1" customFormat="1" ht="13.5" customHeight="1">
      <c r="A21" s="217" t="s">
        <v>378</v>
      </c>
      <c r="B21" s="218"/>
      <c r="C21" s="218"/>
      <c r="D21" s="218"/>
      <c r="E21" s="218"/>
      <c r="F21" s="218"/>
      <c r="G21" s="219"/>
      <c r="H21" s="12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1"/>
      <c r="BG21" s="217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9"/>
      <c r="BV21" s="278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80"/>
      <c r="CL21" s="407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9"/>
      <c r="DB21" s="305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1"/>
    </row>
    <row r="22" spans="1:167" s="1" customFormat="1" ht="13.5" customHeight="1">
      <c r="A22" s="217" t="s">
        <v>957</v>
      </c>
      <c r="B22" s="218"/>
      <c r="C22" s="218"/>
      <c r="D22" s="218"/>
      <c r="E22" s="218"/>
      <c r="F22" s="218"/>
      <c r="G22" s="219"/>
      <c r="H22" s="12"/>
      <c r="I22" s="220" t="s">
        <v>1173</v>
      </c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1"/>
      <c r="BG22" s="217" t="s">
        <v>812</v>
      </c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9"/>
      <c r="BV22" s="278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80"/>
      <c r="CL22" s="407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9"/>
      <c r="DB22" s="305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1"/>
    </row>
    <row r="23" spans="1:167" s="1" customFormat="1" ht="13.5" customHeight="1">
      <c r="A23" s="217" t="s">
        <v>380</v>
      </c>
      <c r="B23" s="218"/>
      <c r="C23" s="218"/>
      <c r="D23" s="218"/>
      <c r="E23" s="218"/>
      <c r="F23" s="218"/>
      <c r="G23" s="219"/>
      <c r="H23" s="12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1"/>
      <c r="BG23" s="217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9"/>
      <c r="BV23" s="278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80"/>
      <c r="CL23" s="407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9"/>
      <c r="DB23" s="305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1"/>
    </row>
    <row r="24" spans="1:167" s="1" customFormat="1" ht="13.5" customHeight="1">
      <c r="A24" s="217" t="s">
        <v>381</v>
      </c>
      <c r="B24" s="218"/>
      <c r="C24" s="218"/>
      <c r="D24" s="218"/>
      <c r="E24" s="218"/>
      <c r="F24" s="218"/>
      <c r="G24" s="219"/>
      <c r="H24" s="12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1"/>
      <c r="BG24" s="217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9"/>
      <c r="BV24" s="278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80"/>
      <c r="CL24" s="407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9"/>
      <c r="DB24" s="305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1"/>
    </row>
    <row r="25" spans="1:167" s="1" customFormat="1" ht="13.5" customHeight="1">
      <c r="A25" s="217" t="s">
        <v>382</v>
      </c>
      <c r="B25" s="218"/>
      <c r="C25" s="218"/>
      <c r="D25" s="218"/>
      <c r="E25" s="218"/>
      <c r="F25" s="218"/>
      <c r="G25" s="219"/>
      <c r="H25" s="12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1"/>
      <c r="BG25" s="217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9"/>
      <c r="BV25" s="278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80"/>
      <c r="CL25" s="407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9"/>
      <c r="DB25" s="305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1"/>
    </row>
    <row r="26" spans="1:167" s="1" customFormat="1" ht="13.5" customHeight="1">
      <c r="A26" s="217" t="s">
        <v>959</v>
      </c>
      <c r="B26" s="218"/>
      <c r="C26" s="218"/>
      <c r="D26" s="218"/>
      <c r="E26" s="218"/>
      <c r="F26" s="218"/>
      <c r="G26" s="219"/>
      <c r="H26" s="12"/>
      <c r="I26" s="220" t="s">
        <v>120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1"/>
      <c r="BG26" s="217" t="s">
        <v>812</v>
      </c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9"/>
      <c r="BV26" s="278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80"/>
      <c r="CL26" s="407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9"/>
      <c r="DB26" s="305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1"/>
    </row>
    <row r="27" spans="1:167" s="1" customFormat="1" ht="13.5" customHeight="1">
      <c r="A27" s="217" t="s">
        <v>1187</v>
      </c>
      <c r="B27" s="218"/>
      <c r="C27" s="218"/>
      <c r="D27" s="218"/>
      <c r="E27" s="218"/>
      <c r="F27" s="218"/>
      <c r="G27" s="219"/>
      <c r="H27" s="12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1"/>
      <c r="BG27" s="217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9"/>
      <c r="BV27" s="278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80"/>
      <c r="CL27" s="407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9"/>
      <c r="DB27" s="305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1"/>
    </row>
    <row r="28" spans="1:167" s="1" customFormat="1" ht="13.5" customHeight="1">
      <c r="A28" s="217" t="s">
        <v>1188</v>
      </c>
      <c r="B28" s="218"/>
      <c r="C28" s="218"/>
      <c r="D28" s="218"/>
      <c r="E28" s="218"/>
      <c r="F28" s="218"/>
      <c r="G28" s="219"/>
      <c r="H28" s="12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1"/>
      <c r="BG28" s="217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9"/>
      <c r="BV28" s="278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80"/>
      <c r="CL28" s="407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9"/>
      <c r="DB28" s="305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1"/>
    </row>
    <row r="29" spans="1:167" s="1" customFormat="1" ht="13.5" customHeight="1">
      <c r="A29" s="217" t="s">
        <v>1189</v>
      </c>
      <c r="B29" s="218"/>
      <c r="C29" s="218"/>
      <c r="D29" s="218"/>
      <c r="E29" s="218"/>
      <c r="F29" s="218"/>
      <c r="G29" s="219"/>
      <c r="H29" s="12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1"/>
      <c r="BG29" s="217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9"/>
      <c r="BV29" s="278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80"/>
      <c r="CL29" s="407"/>
      <c r="CM29" s="408"/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9"/>
      <c r="DB29" s="305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1"/>
    </row>
    <row r="30" spans="1:167" s="1" customFormat="1" ht="13.5" customHeight="1">
      <c r="A30" s="217" t="s">
        <v>813</v>
      </c>
      <c r="B30" s="218"/>
      <c r="C30" s="218"/>
      <c r="D30" s="218"/>
      <c r="E30" s="218"/>
      <c r="F30" s="218"/>
      <c r="G30" s="219"/>
      <c r="H30" s="12"/>
      <c r="I30" s="220" t="s">
        <v>1087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1"/>
      <c r="BG30" s="217" t="s">
        <v>814</v>
      </c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9"/>
      <c r="BV30" s="278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80"/>
      <c r="CL30" s="407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9"/>
      <c r="DB30" s="305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1"/>
    </row>
    <row r="31" spans="1:167" s="1" customFormat="1" ht="13.5" customHeight="1">
      <c r="A31" s="217" t="s">
        <v>815</v>
      </c>
      <c r="B31" s="218"/>
      <c r="C31" s="218"/>
      <c r="D31" s="218"/>
      <c r="E31" s="218"/>
      <c r="F31" s="218"/>
      <c r="G31" s="219"/>
      <c r="H31" s="12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1"/>
      <c r="BG31" s="217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9"/>
      <c r="BV31" s="278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80"/>
      <c r="CL31" s="407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9"/>
      <c r="DB31" s="305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1"/>
    </row>
    <row r="32" spans="1:167" s="1" customFormat="1" ht="13.5" customHeight="1">
      <c r="A32" s="217" t="s">
        <v>1190</v>
      </c>
      <c r="B32" s="218"/>
      <c r="C32" s="218"/>
      <c r="D32" s="218"/>
      <c r="E32" s="218"/>
      <c r="F32" s="218"/>
      <c r="G32" s="219"/>
      <c r="H32" s="12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1"/>
      <c r="BG32" s="217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9"/>
      <c r="BV32" s="278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80"/>
      <c r="CL32" s="407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08"/>
      <c r="CZ32" s="408"/>
      <c r="DA32" s="409"/>
      <c r="DB32" s="305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1"/>
    </row>
    <row r="33" spans="1:167" s="1" customFormat="1" ht="13.5" customHeight="1">
      <c r="A33" s="217" t="s">
        <v>1191</v>
      </c>
      <c r="B33" s="218"/>
      <c r="C33" s="218"/>
      <c r="D33" s="218"/>
      <c r="E33" s="218"/>
      <c r="F33" s="218"/>
      <c r="G33" s="219"/>
      <c r="H33" s="12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1"/>
      <c r="BG33" s="217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9"/>
      <c r="BV33" s="278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80"/>
      <c r="CL33" s="407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9"/>
      <c r="DB33" s="305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1"/>
    </row>
    <row r="34" spans="1:167" s="1" customFormat="1" ht="13.5" customHeight="1">
      <c r="A34" s="217" t="s">
        <v>816</v>
      </c>
      <c r="B34" s="218"/>
      <c r="C34" s="218"/>
      <c r="D34" s="218"/>
      <c r="E34" s="218"/>
      <c r="F34" s="218"/>
      <c r="G34" s="219"/>
      <c r="H34" s="12"/>
      <c r="I34" s="220" t="s">
        <v>121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1"/>
      <c r="BG34" s="217" t="s">
        <v>817</v>
      </c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9"/>
      <c r="BV34" s="278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80"/>
      <c r="CL34" s="407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9"/>
      <c r="DB34" s="305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1"/>
    </row>
    <row r="35" spans="1:167" s="1" customFormat="1" ht="13.5" customHeight="1">
      <c r="A35" s="217" t="s">
        <v>818</v>
      </c>
      <c r="B35" s="218"/>
      <c r="C35" s="218"/>
      <c r="D35" s="218"/>
      <c r="E35" s="218"/>
      <c r="F35" s="218"/>
      <c r="G35" s="219"/>
      <c r="H35" s="12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  <c r="BG35" s="217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9"/>
      <c r="BV35" s="278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80"/>
      <c r="CL35" s="407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9"/>
      <c r="DB35" s="305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1"/>
    </row>
    <row r="36" spans="1:167" s="1" customFormat="1" ht="13.5" customHeight="1">
      <c r="A36" s="217" t="s">
        <v>1192</v>
      </c>
      <c r="B36" s="218"/>
      <c r="C36" s="218"/>
      <c r="D36" s="218"/>
      <c r="E36" s="218"/>
      <c r="F36" s="218"/>
      <c r="G36" s="219"/>
      <c r="H36" s="12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1"/>
      <c r="BG36" s="217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9"/>
      <c r="BV36" s="278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80"/>
      <c r="CL36" s="407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9"/>
      <c r="DB36" s="305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1"/>
    </row>
    <row r="37" spans="1:167" s="1" customFormat="1" ht="13.5" customHeight="1">
      <c r="A37" s="217" t="s">
        <v>1193</v>
      </c>
      <c r="B37" s="218"/>
      <c r="C37" s="218"/>
      <c r="D37" s="218"/>
      <c r="E37" s="218"/>
      <c r="F37" s="218"/>
      <c r="G37" s="219"/>
      <c r="H37" s="12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1"/>
      <c r="BG37" s="217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9"/>
      <c r="BV37" s="278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80"/>
      <c r="CL37" s="407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9"/>
      <c r="DB37" s="305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1"/>
    </row>
    <row r="38" spans="1:167" s="1" customFormat="1" ht="13.5" customHeight="1">
      <c r="A38" s="217" t="s">
        <v>819</v>
      </c>
      <c r="B38" s="218"/>
      <c r="C38" s="218"/>
      <c r="D38" s="218"/>
      <c r="E38" s="218"/>
      <c r="F38" s="218"/>
      <c r="G38" s="219"/>
      <c r="H38" s="12"/>
      <c r="I38" s="220" t="s">
        <v>122</v>
      </c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1"/>
      <c r="BG38" s="217" t="s">
        <v>814</v>
      </c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9"/>
      <c r="BV38" s="278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80"/>
      <c r="CL38" s="407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9"/>
      <c r="DB38" s="305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1"/>
    </row>
    <row r="39" spans="1:167" s="1" customFormat="1" ht="13.5" customHeight="1">
      <c r="A39" s="217" t="s">
        <v>820</v>
      </c>
      <c r="B39" s="218"/>
      <c r="C39" s="218"/>
      <c r="D39" s="218"/>
      <c r="E39" s="218"/>
      <c r="F39" s="218"/>
      <c r="G39" s="219"/>
      <c r="H39" s="12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1"/>
      <c r="BG39" s="217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9"/>
      <c r="BV39" s="278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80"/>
      <c r="CL39" s="407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9"/>
      <c r="DB39" s="305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1"/>
    </row>
    <row r="40" spans="1:167" s="1" customFormat="1" ht="13.5" customHeight="1">
      <c r="A40" s="217" t="s">
        <v>1194</v>
      </c>
      <c r="B40" s="218"/>
      <c r="C40" s="218"/>
      <c r="D40" s="218"/>
      <c r="E40" s="218"/>
      <c r="F40" s="218"/>
      <c r="G40" s="219"/>
      <c r="H40" s="12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1"/>
      <c r="BG40" s="217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9"/>
      <c r="BV40" s="278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80"/>
      <c r="CL40" s="407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9"/>
      <c r="DB40" s="305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1"/>
    </row>
    <row r="41" spans="1:167" s="1" customFormat="1" ht="13.5" customHeight="1">
      <c r="A41" s="217" t="s">
        <v>1195</v>
      </c>
      <c r="B41" s="218"/>
      <c r="C41" s="218"/>
      <c r="D41" s="218"/>
      <c r="E41" s="218"/>
      <c r="F41" s="218"/>
      <c r="G41" s="219"/>
      <c r="H41" s="12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1"/>
      <c r="BG41" s="217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9"/>
      <c r="BV41" s="278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80"/>
      <c r="CL41" s="407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9"/>
      <c r="DB41" s="305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1"/>
    </row>
    <row r="42" spans="1:167" s="1" customFormat="1" ht="13.5" customHeight="1">
      <c r="A42" s="217" t="s">
        <v>821</v>
      </c>
      <c r="B42" s="218"/>
      <c r="C42" s="218"/>
      <c r="D42" s="218"/>
      <c r="E42" s="218"/>
      <c r="F42" s="218"/>
      <c r="G42" s="219"/>
      <c r="H42" s="12"/>
      <c r="I42" s="220" t="s">
        <v>1084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1"/>
      <c r="BG42" s="217" t="s">
        <v>814</v>
      </c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9"/>
      <c r="BV42" s="278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80"/>
      <c r="CL42" s="407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9"/>
      <c r="DB42" s="305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1"/>
    </row>
    <row r="43" spans="1:167" s="1" customFormat="1" ht="13.5" customHeight="1">
      <c r="A43" s="217" t="s">
        <v>822</v>
      </c>
      <c r="B43" s="218"/>
      <c r="C43" s="218"/>
      <c r="D43" s="218"/>
      <c r="E43" s="218"/>
      <c r="F43" s="218"/>
      <c r="G43" s="219"/>
      <c r="H43" s="12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1"/>
      <c r="BG43" s="217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9"/>
      <c r="BV43" s="278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80"/>
      <c r="CL43" s="407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9"/>
      <c r="DB43" s="305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1"/>
    </row>
    <row r="44" spans="1:167" s="1" customFormat="1" ht="13.5" customHeight="1">
      <c r="A44" s="217" t="s">
        <v>393</v>
      </c>
      <c r="B44" s="218"/>
      <c r="C44" s="218"/>
      <c r="D44" s="218"/>
      <c r="E44" s="218"/>
      <c r="F44" s="218"/>
      <c r="G44" s="219"/>
      <c r="H44" s="12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1"/>
      <c r="BG44" s="217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9"/>
      <c r="BV44" s="278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80"/>
      <c r="CL44" s="407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9"/>
      <c r="DB44" s="305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1"/>
    </row>
    <row r="45" spans="1:167" s="1" customFormat="1" ht="13.5" customHeight="1">
      <c r="A45" s="217" t="s">
        <v>394</v>
      </c>
      <c r="B45" s="218"/>
      <c r="C45" s="218"/>
      <c r="D45" s="218"/>
      <c r="E45" s="218"/>
      <c r="F45" s="218"/>
      <c r="G45" s="219"/>
      <c r="H45" s="12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1"/>
      <c r="BG45" s="217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9"/>
      <c r="BV45" s="278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80"/>
      <c r="CL45" s="407"/>
      <c r="CM45" s="408"/>
      <c r="CN45" s="408"/>
      <c r="CO45" s="408"/>
      <c r="CP45" s="408"/>
      <c r="CQ45" s="408"/>
      <c r="CR45" s="408"/>
      <c r="CS45" s="408"/>
      <c r="CT45" s="408"/>
      <c r="CU45" s="408"/>
      <c r="CV45" s="408"/>
      <c r="CW45" s="408"/>
      <c r="CX45" s="408"/>
      <c r="CY45" s="408"/>
      <c r="CZ45" s="408"/>
      <c r="DA45" s="409"/>
      <c r="DB45" s="305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1"/>
    </row>
    <row r="46" spans="1:167" s="1" customFormat="1" ht="40.5" customHeight="1">
      <c r="A46" s="105" t="s">
        <v>823</v>
      </c>
      <c r="B46" s="106"/>
      <c r="C46" s="106"/>
      <c r="D46" s="106"/>
      <c r="E46" s="106"/>
      <c r="F46" s="106"/>
      <c r="G46" s="107"/>
      <c r="H46" s="49"/>
      <c r="I46" s="276" t="s">
        <v>577</v>
      </c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7"/>
      <c r="BG46" s="119" t="s">
        <v>578</v>
      </c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7"/>
      <c r="BV46" s="283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5"/>
      <c r="CL46" s="550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1"/>
      <c r="CX46" s="551"/>
      <c r="CY46" s="551"/>
      <c r="CZ46" s="551"/>
      <c r="DA46" s="552"/>
      <c r="DB46" s="512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7"/>
    </row>
    <row r="47" spans="1:167" s="1" customFormat="1" ht="13.5" customHeight="1">
      <c r="A47" s="217" t="s">
        <v>825</v>
      </c>
      <c r="B47" s="218"/>
      <c r="C47" s="218"/>
      <c r="D47" s="218"/>
      <c r="E47" s="218"/>
      <c r="F47" s="218"/>
      <c r="G47" s="219"/>
      <c r="H47" s="12"/>
      <c r="I47" s="220" t="s">
        <v>826</v>
      </c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1"/>
      <c r="BG47" s="217" t="s">
        <v>827</v>
      </c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9"/>
      <c r="BV47" s="278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80"/>
      <c r="CL47" s="407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9"/>
      <c r="DB47" s="305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1"/>
    </row>
    <row r="48" spans="1:167" s="1" customFormat="1" ht="13.5" customHeight="1">
      <c r="A48" s="217" t="s">
        <v>395</v>
      </c>
      <c r="B48" s="218"/>
      <c r="C48" s="218"/>
      <c r="D48" s="218"/>
      <c r="E48" s="218"/>
      <c r="F48" s="218"/>
      <c r="G48" s="219"/>
      <c r="H48" s="12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1"/>
      <c r="BG48" s="217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9"/>
      <c r="BV48" s="278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80"/>
      <c r="CL48" s="407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9"/>
      <c r="DB48" s="305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1"/>
    </row>
    <row r="49" spans="1:167" s="1" customFormat="1" ht="13.5" customHeight="1">
      <c r="A49" s="217" t="s">
        <v>396</v>
      </c>
      <c r="B49" s="218"/>
      <c r="C49" s="218"/>
      <c r="D49" s="218"/>
      <c r="E49" s="218"/>
      <c r="F49" s="218"/>
      <c r="G49" s="219"/>
      <c r="H49" s="12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1"/>
      <c r="BG49" s="217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9"/>
      <c r="BV49" s="278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80"/>
      <c r="CL49" s="407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9"/>
      <c r="DB49" s="305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1"/>
    </row>
    <row r="50" spans="1:167" s="1" customFormat="1" ht="13.5" customHeight="1">
      <c r="A50" s="217" t="s">
        <v>397</v>
      </c>
      <c r="B50" s="218"/>
      <c r="C50" s="218"/>
      <c r="D50" s="218"/>
      <c r="E50" s="218"/>
      <c r="F50" s="218"/>
      <c r="G50" s="219"/>
      <c r="H50" s="12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1"/>
      <c r="BG50" s="217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9"/>
      <c r="BV50" s="278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80"/>
      <c r="CL50" s="407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9"/>
      <c r="DB50" s="305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1"/>
    </row>
    <row r="51" spans="1:167" s="1" customFormat="1" ht="13.5" customHeight="1">
      <c r="A51" s="217" t="s">
        <v>828</v>
      </c>
      <c r="B51" s="218"/>
      <c r="C51" s="218"/>
      <c r="D51" s="218"/>
      <c r="E51" s="218"/>
      <c r="F51" s="218"/>
      <c r="G51" s="219"/>
      <c r="H51" s="12"/>
      <c r="I51" s="220" t="s">
        <v>829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1"/>
      <c r="BG51" s="217" t="s">
        <v>827</v>
      </c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9"/>
      <c r="BV51" s="278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80"/>
      <c r="CL51" s="407"/>
      <c r="CM51" s="408"/>
      <c r="CN51" s="408"/>
      <c r="CO51" s="408"/>
      <c r="CP51" s="408"/>
      <c r="CQ51" s="408"/>
      <c r="CR51" s="408"/>
      <c r="CS51" s="408"/>
      <c r="CT51" s="408"/>
      <c r="CU51" s="408"/>
      <c r="CV51" s="408"/>
      <c r="CW51" s="408"/>
      <c r="CX51" s="408"/>
      <c r="CY51" s="408"/>
      <c r="CZ51" s="408"/>
      <c r="DA51" s="409"/>
      <c r="DB51" s="305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0"/>
      <c r="FK51" s="221"/>
    </row>
    <row r="52" spans="1:167" s="1" customFormat="1" ht="13.5" customHeight="1">
      <c r="A52" s="217" t="s">
        <v>398</v>
      </c>
      <c r="B52" s="218"/>
      <c r="C52" s="218"/>
      <c r="D52" s="218"/>
      <c r="E52" s="218"/>
      <c r="F52" s="218"/>
      <c r="G52" s="219"/>
      <c r="H52" s="12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1"/>
      <c r="BG52" s="217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9"/>
      <c r="BV52" s="278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80"/>
      <c r="CL52" s="407"/>
      <c r="CM52" s="408"/>
      <c r="CN52" s="408"/>
      <c r="CO52" s="408"/>
      <c r="CP52" s="408"/>
      <c r="CQ52" s="408"/>
      <c r="CR52" s="408"/>
      <c r="CS52" s="408"/>
      <c r="CT52" s="408"/>
      <c r="CU52" s="408"/>
      <c r="CV52" s="408"/>
      <c r="CW52" s="408"/>
      <c r="CX52" s="408"/>
      <c r="CY52" s="408"/>
      <c r="CZ52" s="408"/>
      <c r="DA52" s="409"/>
      <c r="DB52" s="305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20"/>
      <c r="FK52" s="221"/>
    </row>
    <row r="53" spans="1:167" s="1" customFormat="1" ht="13.5" customHeight="1">
      <c r="A53" s="217" t="s">
        <v>399</v>
      </c>
      <c r="B53" s="218"/>
      <c r="C53" s="218"/>
      <c r="D53" s="218"/>
      <c r="E53" s="218"/>
      <c r="F53" s="218"/>
      <c r="G53" s="219"/>
      <c r="H53" s="12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1"/>
      <c r="BG53" s="217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9"/>
      <c r="BV53" s="278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80"/>
      <c r="CL53" s="407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8"/>
      <c r="CX53" s="408"/>
      <c r="CY53" s="408"/>
      <c r="CZ53" s="408"/>
      <c r="DA53" s="409"/>
      <c r="DB53" s="305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  <c r="FK53" s="221"/>
    </row>
    <row r="54" spans="1:167" s="1" customFormat="1" ht="13.5" customHeight="1">
      <c r="A54" s="217" t="s">
        <v>400</v>
      </c>
      <c r="B54" s="218"/>
      <c r="C54" s="218"/>
      <c r="D54" s="218"/>
      <c r="E54" s="218"/>
      <c r="F54" s="218"/>
      <c r="G54" s="219"/>
      <c r="H54" s="12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1"/>
      <c r="BG54" s="217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9"/>
      <c r="BV54" s="278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80"/>
      <c r="CL54" s="407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9"/>
      <c r="DB54" s="305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  <c r="FK54" s="221"/>
    </row>
    <row r="55" spans="1:167" s="1" customFormat="1" ht="13.5" customHeight="1">
      <c r="A55" s="217" t="s">
        <v>830</v>
      </c>
      <c r="B55" s="218"/>
      <c r="C55" s="218"/>
      <c r="D55" s="218"/>
      <c r="E55" s="218"/>
      <c r="F55" s="218"/>
      <c r="G55" s="219"/>
      <c r="H55" s="12"/>
      <c r="I55" s="220" t="s">
        <v>831</v>
      </c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1"/>
      <c r="BG55" s="217" t="s">
        <v>827</v>
      </c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9"/>
      <c r="BV55" s="278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80"/>
      <c r="CL55" s="407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8"/>
      <c r="CX55" s="408"/>
      <c r="CY55" s="408"/>
      <c r="CZ55" s="408"/>
      <c r="DA55" s="409"/>
      <c r="DB55" s="305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  <c r="FK55" s="221"/>
    </row>
    <row r="56" spans="1:167" s="1" customFormat="1" ht="13.5" customHeight="1">
      <c r="A56" s="217" t="s">
        <v>401</v>
      </c>
      <c r="B56" s="218"/>
      <c r="C56" s="218"/>
      <c r="D56" s="218"/>
      <c r="E56" s="218"/>
      <c r="F56" s="218"/>
      <c r="G56" s="219"/>
      <c r="H56" s="12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1"/>
      <c r="BG56" s="217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9"/>
      <c r="BV56" s="278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80"/>
      <c r="CL56" s="407"/>
      <c r="CM56" s="408"/>
      <c r="CN56" s="408"/>
      <c r="CO56" s="408"/>
      <c r="CP56" s="408"/>
      <c r="CQ56" s="408"/>
      <c r="CR56" s="408"/>
      <c r="CS56" s="408"/>
      <c r="CT56" s="408"/>
      <c r="CU56" s="408"/>
      <c r="CV56" s="408"/>
      <c r="CW56" s="408"/>
      <c r="CX56" s="408"/>
      <c r="CY56" s="408"/>
      <c r="CZ56" s="408"/>
      <c r="DA56" s="409"/>
      <c r="DB56" s="305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0"/>
      <c r="FK56" s="221"/>
    </row>
    <row r="57" spans="1:167" s="1" customFormat="1" ht="13.5" customHeight="1">
      <c r="A57" s="217" t="s">
        <v>402</v>
      </c>
      <c r="B57" s="218"/>
      <c r="C57" s="218"/>
      <c r="D57" s="218"/>
      <c r="E57" s="218"/>
      <c r="F57" s="218"/>
      <c r="G57" s="219"/>
      <c r="H57" s="12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1"/>
      <c r="BG57" s="217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9"/>
      <c r="BV57" s="278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80"/>
      <c r="CL57" s="407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08"/>
      <c r="CY57" s="408"/>
      <c r="CZ57" s="408"/>
      <c r="DA57" s="409"/>
      <c r="DB57" s="305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220"/>
      <c r="FH57" s="220"/>
      <c r="FI57" s="220"/>
      <c r="FJ57" s="220"/>
      <c r="FK57" s="221"/>
    </row>
    <row r="58" spans="1:167" s="1" customFormat="1" ht="13.5" customHeight="1">
      <c r="A58" s="217" t="s">
        <v>403</v>
      </c>
      <c r="B58" s="218"/>
      <c r="C58" s="218"/>
      <c r="D58" s="218"/>
      <c r="E58" s="218"/>
      <c r="F58" s="218"/>
      <c r="G58" s="219"/>
      <c r="H58" s="12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1"/>
      <c r="BG58" s="217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9"/>
      <c r="BV58" s="278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80"/>
      <c r="CL58" s="407"/>
      <c r="CM58" s="408"/>
      <c r="CN58" s="408"/>
      <c r="CO58" s="408"/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8"/>
      <c r="DA58" s="409"/>
      <c r="DB58" s="305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  <c r="FF58" s="220"/>
      <c r="FG58" s="220"/>
      <c r="FH58" s="220"/>
      <c r="FI58" s="220"/>
      <c r="FJ58" s="220"/>
      <c r="FK58" s="221"/>
    </row>
    <row r="59" spans="1:167" s="1" customFormat="1" ht="13.5" customHeight="1">
      <c r="A59" s="217" t="s">
        <v>832</v>
      </c>
      <c r="B59" s="218"/>
      <c r="C59" s="218"/>
      <c r="D59" s="218"/>
      <c r="E59" s="218"/>
      <c r="F59" s="218"/>
      <c r="G59" s="219"/>
      <c r="H59" s="12"/>
      <c r="I59" s="220" t="s">
        <v>833</v>
      </c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1"/>
      <c r="BG59" s="217" t="s">
        <v>812</v>
      </c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9"/>
      <c r="BV59" s="278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80"/>
      <c r="CL59" s="407"/>
      <c r="CM59" s="408"/>
      <c r="CN59" s="408"/>
      <c r="CO59" s="408"/>
      <c r="CP59" s="408"/>
      <c r="CQ59" s="408"/>
      <c r="CR59" s="408"/>
      <c r="CS59" s="408"/>
      <c r="CT59" s="408"/>
      <c r="CU59" s="408"/>
      <c r="CV59" s="408"/>
      <c r="CW59" s="408"/>
      <c r="CX59" s="408"/>
      <c r="CY59" s="408"/>
      <c r="CZ59" s="408"/>
      <c r="DA59" s="409"/>
      <c r="DB59" s="305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0"/>
      <c r="EJ59" s="220"/>
      <c r="EK59" s="220"/>
      <c r="EL59" s="220"/>
      <c r="EM59" s="220"/>
      <c r="EN59" s="220"/>
      <c r="EO59" s="220"/>
      <c r="EP59" s="220"/>
      <c r="EQ59" s="220"/>
      <c r="ER59" s="220"/>
      <c r="ES59" s="220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220"/>
      <c r="FF59" s="220"/>
      <c r="FG59" s="220"/>
      <c r="FH59" s="220"/>
      <c r="FI59" s="220"/>
      <c r="FJ59" s="220"/>
      <c r="FK59" s="221"/>
    </row>
    <row r="60" spans="1:167" s="1" customFormat="1" ht="13.5" customHeight="1">
      <c r="A60" s="217" t="s">
        <v>404</v>
      </c>
      <c r="B60" s="218"/>
      <c r="C60" s="218"/>
      <c r="D60" s="218"/>
      <c r="E60" s="218"/>
      <c r="F60" s="218"/>
      <c r="G60" s="219"/>
      <c r="H60" s="12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1"/>
      <c r="BG60" s="217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9"/>
      <c r="BV60" s="278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80"/>
      <c r="CL60" s="407"/>
      <c r="CM60" s="408"/>
      <c r="CN60" s="408"/>
      <c r="CO60" s="408"/>
      <c r="CP60" s="408"/>
      <c r="CQ60" s="408"/>
      <c r="CR60" s="408"/>
      <c r="CS60" s="408"/>
      <c r="CT60" s="408"/>
      <c r="CU60" s="408"/>
      <c r="CV60" s="408"/>
      <c r="CW60" s="408"/>
      <c r="CX60" s="408"/>
      <c r="CY60" s="408"/>
      <c r="CZ60" s="408"/>
      <c r="DA60" s="409"/>
      <c r="DB60" s="305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20"/>
      <c r="FH60" s="220"/>
      <c r="FI60" s="220"/>
      <c r="FJ60" s="220"/>
      <c r="FK60" s="221"/>
    </row>
    <row r="61" spans="1:167" s="1" customFormat="1" ht="13.5" customHeight="1">
      <c r="A61" s="217" t="s">
        <v>405</v>
      </c>
      <c r="B61" s="218"/>
      <c r="C61" s="218"/>
      <c r="D61" s="218"/>
      <c r="E61" s="218"/>
      <c r="F61" s="218"/>
      <c r="G61" s="219"/>
      <c r="H61" s="12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1"/>
      <c r="BG61" s="217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9"/>
      <c r="BV61" s="278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80"/>
      <c r="CL61" s="407"/>
      <c r="CM61" s="408"/>
      <c r="CN61" s="408"/>
      <c r="CO61" s="408"/>
      <c r="CP61" s="408"/>
      <c r="CQ61" s="408"/>
      <c r="CR61" s="408"/>
      <c r="CS61" s="408"/>
      <c r="CT61" s="408"/>
      <c r="CU61" s="408"/>
      <c r="CV61" s="408"/>
      <c r="CW61" s="408"/>
      <c r="CX61" s="408"/>
      <c r="CY61" s="408"/>
      <c r="CZ61" s="408"/>
      <c r="DA61" s="409"/>
      <c r="DB61" s="305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0"/>
      <c r="FK61" s="221"/>
    </row>
    <row r="62" spans="1:167" s="1" customFormat="1" ht="13.5" customHeight="1">
      <c r="A62" s="217" t="s">
        <v>406</v>
      </c>
      <c r="B62" s="218"/>
      <c r="C62" s="218"/>
      <c r="D62" s="218"/>
      <c r="E62" s="218"/>
      <c r="F62" s="218"/>
      <c r="G62" s="219"/>
      <c r="H62" s="12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1"/>
      <c r="BG62" s="217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9"/>
      <c r="BV62" s="278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80"/>
      <c r="CL62" s="407"/>
      <c r="CM62" s="408"/>
      <c r="CN62" s="408"/>
      <c r="CO62" s="408"/>
      <c r="CP62" s="408"/>
      <c r="CQ62" s="408"/>
      <c r="CR62" s="408"/>
      <c r="CS62" s="408"/>
      <c r="CT62" s="408"/>
      <c r="CU62" s="408"/>
      <c r="CV62" s="408"/>
      <c r="CW62" s="408"/>
      <c r="CX62" s="408"/>
      <c r="CY62" s="408"/>
      <c r="CZ62" s="408"/>
      <c r="DA62" s="409"/>
      <c r="DB62" s="305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0"/>
      <c r="FK62" s="221"/>
    </row>
    <row r="63" spans="1:167" s="1" customFormat="1" ht="13.5" customHeight="1">
      <c r="A63" s="217" t="s">
        <v>834</v>
      </c>
      <c r="B63" s="218"/>
      <c r="C63" s="218"/>
      <c r="D63" s="218"/>
      <c r="E63" s="218"/>
      <c r="F63" s="218"/>
      <c r="G63" s="219"/>
      <c r="H63" s="12"/>
      <c r="I63" s="220" t="s">
        <v>835</v>
      </c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1"/>
      <c r="BG63" s="217" t="s">
        <v>836</v>
      </c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9"/>
      <c r="BV63" s="278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80"/>
      <c r="CL63" s="407"/>
      <c r="CM63" s="408"/>
      <c r="CN63" s="408"/>
      <c r="CO63" s="408"/>
      <c r="CP63" s="408"/>
      <c r="CQ63" s="408"/>
      <c r="CR63" s="408"/>
      <c r="CS63" s="408"/>
      <c r="CT63" s="408"/>
      <c r="CU63" s="408"/>
      <c r="CV63" s="408"/>
      <c r="CW63" s="408"/>
      <c r="CX63" s="408"/>
      <c r="CY63" s="408"/>
      <c r="CZ63" s="408"/>
      <c r="DA63" s="409"/>
      <c r="DB63" s="305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0"/>
      <c r="FK63" s="221"/>
    </row>
    <row r="64" spans="1:167" s="1" customFormat="1" ht="13.5" customHeight="1">
      <c r="A64" s="217" t="s">
        <v>407</v>
      </c>
      <c r="B64" s="218"/>
      <c r="C64" s="218"/>
      <c r="D64" s="218"/>
      <c r="E64" s="218"/>
      <c r="F64" s="218"/>
      <c r="G64" s="219"/>
      <c r="H64" s="12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1"/>
      <c r="BG64" s="217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9"/>
      <c r="BV64" s="278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80"/>
      <c r="CL64" s="407"/>
      <c r="CM64" s="408"/>
      <c r="CN64" s="40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9"/>
      <c r="DB64" s="305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1"/>
    </row>
    <row r="65" spans="1:167" s="1" customFormat="1" ht="13.5" customHeight="1">
      <c r="A65" s="217" t="s">
        <v>408</v>
      </c>
      <c r="B65" s="218"/>
      <c r="C65" s="218"/>
      <c r="D65" s="218"/>
      <c r="E65" s="218"/>
      <c r="F65" s="218"/>
      <c r="G65" s="219"/>
      <c r="H65" s="12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1"/>
      <c r="BG65" s="217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9"/>
      <c r="BV65" s="278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80"/>
      <c r="CL65" s="407"/>
      <c r="CM65" s="408"/>
      <c r="CN65" s="408"/>
      <c r="CO65" s="408"/>
      <c r="CP65" s="408"/>
      <c r="CQ65" s="408"/>
      <c r="CR65" s="408"/>
      <c r="CS65" s="408"/>
      <c r="CT65" s="408"/>
      <c r="CU65" s="408"/>
      <c r="CV65" s="408"/>
      <c r="CW65" s="408"/>
      <c r="CX65" s="408"/>
      <c r="CY65" s="408"/>
      <c r="CZ65" s="408"/>
      <c r="DA65" s="409"/>
      <c r="DB65" s="305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1"/>
    </row>
    <row r="66" spans="1:167" s="1" customFormat="1" ht="13.5" customHeight="1">
      <c r="A66" s="217" t="s">
        <v>409</v>
      </c>
      <c r="B66" s="218"/>
      <c r="C66" s="218"/>
      <c r="D66" s="218"/>
      <c r="E66" s="218"/>
      <c r="F66" s="218"/>
      <c r="G66" s="219"/>
      <c r="H66" s="12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1"/>
      <c r="BG66" s="217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9"/>
      <c r="BV66" s="278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80"/>
      <c r="CL66" s="407"/>
      <c r="CM66" s="408"/>
      <c r="CN66" s="408"/>
      <c r="CO66" s="408"/>
      <c r="CP66" s="408"/>
      <c r="CQ66" s="408"/>
      <c r="CR66" s="408"/>
      <c r="CS66" s="408"/>
      <c r="CT66" s="408"/>
      <c r="CU66" s="408"/>
      <c r="CV66" s="408"/>
      <c r="CW66" s="408"/>
      <c r="CX66" s="408"/>
      <c r="CY66" s="408"/>
      <c r="CZ66" s="408"/>
      <c r="DA66" s="409"/>
      <c r="DB66" s="305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0"/>
      <c r="EL66" s="220"/>
      <c r="EM66" s="220"/>
      <c r="EN66" s="220"/>
      <c r="EO66" s="220"/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1"/>
    </row>
    <row r="67" spans="1:167" s="1" customFormat="1" ht="13.5" customHeight="1">
      <c r="A67" s="217" t="s">
        <v>837</v>
      </c>
      <c r="B67" s="218"/>
      <c r="C67" s="218"/>
      <c r="D67" s="218"/>
      <c r="E67" s="218"/>
      <c r="F67" s="218"/>
      <c r="G67" s="219"/>
      <c r="H67" s="12"/>
      <c r="I67" s="220" t="s">
        <v>838</v>
      </c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1"/>
      <c r="BG67" s="217" t="s">
        <v>812</v>
      </c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9"/>
      <c r="BV67" s="278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80"/>
      <c r="CL67" s="407"/>
      <c r="CM67" s="408"/>
      <c r="CN67" s="408"/>
      <c r="CO67" s="408"/>
      <c r="CP67" s="408"/>
      <c r="CQ67" s="408"/>
      <c r="CR67" s="408"/>
      <c r="CS67" s="408"/>
      <c r="CT67" s="408"/>
      <c r="CU67" s="408"/>
      <c r="CV67" s="408"/>
      <c r="CW67" s="408"/>
      <c r="CX67" s="408"/>
      <c r="CY67" s="408"/>
      <c r="CZ67" s="408"/>
      <c r="DA67" s="409"/>
      <c r="DB67" s="305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1"/>
    </row>
    <row r="68" spans="1:167" s="1" customFormat="1" ht="13.5" customHeight="1">
      <c r="A68" s="217" t="s">
        <v>410</v>
      </c>
      <c r="B68" s="218"/>
      <c r="C68" s="218"/>
      <c r="D68" s="218"/>
      <c r="E68" s="218"/>
      <c r="F68" s="218"/>
      <c r="G68" s="219"/>
      <c r="H68" s="12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1"/>
      <c r="BG68" s="217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9"/>
      <c r="BV68" s="278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80"/>
      <c r="CL68" s="407"/>
      <c r="CM68" s="408"/>
      <c r="CN68" s="408"/>
      <c r="CO68" s="408"/>
      <c r="CP68" s="408"/>
      <c r="CQ68" s="408"/>
      <c r="CR68" s="408"/>
      <c r="CS68" s="408"/>
      <c r="CT68" s="408"/>
      <c r="CU68" s="408"/>
      <c r="CV68" s="408"/>
      <c r="CW68" s="408"/>
      <c r="CX68" s="408"/>
      <c r="CY68" s="408"/>
      <c r="CZ68" s="408"/>
      <c r="DA68" s="409"/>
      <c r="DB68" s="305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1"/>
    </row>
    <row r="69" spans="1:167" s="1" customFormat="1" ht="13.5" customHeight="1">
      <c r="A69" s="217" t="s">
        <v>411</v>
      </c>
      <c r="B69" s="218"/>
      <c r="C69" s="218"/>
      <c r="D69" s="218"/>
      <c r="E69" s="218"/>
      <c r="F69" s="218"/>
      <c r="G69" s="219"/>
      <c r="H69" s="12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1"/>
      <c r="BG69" s="217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9"/>
      <c r="BV69" s="278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80"/>
      <c r="CL69" s="407"/>
      <c r="CM69" s="408"/>
      <c r="CN69" s="408"/>
      <c r="CO69" s="408"/>
      <c r="CP69" s="408"/>
      <c r="CQ69" s="408"/>
      <c r="CR69" s="408"/>
      <c r="CS69" s="408"/>
      <c r="CT69" s="408"/>
      <c r="CU69" s="408"/>
      <c r="CV69" s="408"/>
      <c r="CW69" s="408"/>
      <c r="CX69" s="408"/>
      <c r="CY69" s="408"/>
      <c r="CZ69" s="408"/>
      <c r="DA69" s="409"/>
      <c r="DB69" s="305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1"/>
    </row>
    <row r="70" spans="1:167" s="1" customFormat="1" ht="13.5" customHeight="1">
      <c r="A70" s="217" t="s">
        <v>412</v>
      </c>
      <c r="B70" s="218"/>
      <c r="C70" s="218"/>
      <c r="D70" s="218"/>
      <c r="E70" s="218"/>
      <c r="F70" s="218"/>
      <c r="G70" s="219"/>
      <c r="H70" s="12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1"/>
      <c r="BG70" s="217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9"/>
      <c r="BV70" s="278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80"/>
      <c r="CL70" s="407"/>
      <c r="CM70" s="408"/>
      <c r="CN70" s="408"/>
      <c r="CO70" s="408"/>
      <c r="CP70" s="408"/>
      <c r="CQ70" s="408"/>
      <c r="CR70" s="408"/>
      <c r="CS70" s="408"/>
      <c r="CT70" s="408"/>
      <c r="CU70" s="408"/>
      <c r="CV70" s="408"/>
      <c r="CW70" s="408"/>
      <c r="CX70" s="408"/>
      <c r="CY70" s="408"/>
      <c r="CZ70" s="408"/>
      <c r="DA70" s="409"/>
      <c r="DB70" s="305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1"/>
    </row>
    <row r="71" spans="1:167" s="1" customFormat="1" ht="13.5" customHeight="1">
      <c r="A71" s="217" t="s">
        <v>839</v>
      </c>
      <c r="B71" s="218"/>
      <c r="C71" s="218"/>
      <c r="D71" s="218"/>
      <c r="E71" s="218"/>
      <c r="F71" s="218"/>
      <c r="G71" s="219"/>
      <c r="H71" s="12"/>
      <c r="I71" s="220" t="s">
        <v>840</v>
      </c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1"/>
      <c r="BG71" s="217" t="s">
        <v>812</v>
      </c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9"/>
      <c r="BV71" s="278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80"/>
      <c r="CL71" s="407"/>
      <c r="CM71" s="408"/>
      <c r="CN71" s="408"/>
      <c r="CO71" s="408"/>
      <c r="CP71" s="408"/>
      <c r="CQ71" s="408"/>
      <c r="CR71" s="408"/>
      <c r="CS71" s="408"/>
      <c r="CT71" s="408"/>
      <c r="CU71" s="408"/>
      <c r="CV71" s="408"/>
      <c r="CW71" s="408"/>
      <c r="CX71" s="408"/>
      <c r="CY71" s="408"/>
      <c r="CZ71" s="408"/>
      <c r="DA71" s="409"/>
      <c r="DB71" s="305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1"/>
    </row>
    <row r="72" spans="1:167" s="1" customFormat="1" ht="13.5" customHeight="1">
      <c r="A72" s="217" t="s">
        <v>413</v>
      </c>
      <c r="B72" s="218"/>
      <c r="C72" s="218"/>
      <c r="D72" s="218"/>
      <c r="E72" s="218"/>
      <c r="F72" s="218"/>
      <c r="G72" s="219"/>
      <c r="H72" s="12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1"/>
      <c r="BG72" s="217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9"/>
      <c r="BV72" s="278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80"/>
      <c r="CL72" s="407"/>
      <c r="CM72" s="408"/>
      <c r="CN72" s="408"/>
      <c r="CO72" s="408"/>
      <c r="CP72" s="408"/>
      <c r="CQ72" s="408"/>
      <c r="CR72" s="408"/>
      <c r="CS72" s="408"/>
      <c r="CT72" s="408"/>
      <c r="CU72" s="408"/>
      <c r="CV72" s="408"/>
      <c r="CW72" s="408"/>
      <c r="CX72" s="408"/>
      <c r="CY72" s="408"/>
      <c r="CZ72" s="408"/>
      <c r="DA72" s="409"/>
      <c r="DB72" s="305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1"/>
    </row>
    <row r="73" spans="1:167" s="1" customFormat="1" ht="13.5" customHeight="1">
      <c r="A73" s="217" t="s">
        <v>414</v>
      </c>
      <c r="B73" s="218"/>
      <c r="C73" s="218"/>
      <c r="D73" s="218"/>
      <c r="E73" s="218"/>
      <c r="F73" s="218"/>
      <c r="G73" s="219"/>
      <c r="H73" s="12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1"/>
      <c r="BG73" s="217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9"/>
      <c r="BV73" s="278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80"/>
      <c r="CL73" s="407"/>
      <c r="CM73" s="408"/>
      <c r="CN73" s="408"/>
      <c r="CO73" s="408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9"/>
      <c r="DB73" s="305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1"/>
    </row>
    <row r="74" spans="1:167" s="1" customFormat="1" ht="13.5" customHeight="1">
      <c r="A74" s="217" t="s">
        <v>415</v>
      </c>
      <c r="B74" s="218"/>
      <c r="C74" s="218"/>
      <c r="D74" s="218"/>
      <c r="E74" s="218"/>
      <c r="F74" s="218"/>
      <c r="G74" s="219"/>
      <c r="H74" s="12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1"/>
      <c r="BG74" s="217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9"/>
      <c r="BV74" s="278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80"/>
      <c r="CL74" s="407"/>
      <c r="CM74" s="408"/>
      <c r="CN74" s="408"/>
      <c r="CO74" s="408"/>
      <c r="CP74" s="408"/>
      <c r="CQ74" s="408"/>
      <c r="CR74" s="408"/>
      <c r="CS74" s="408"/>
      <c r="CT74" s="408"/>
      <c r="CU74" s="408"/>
      <c r="CV74" s="408"/>
      <c r="CW74" s="408"/>
      <c r="CX74" s="408"/>
      <c r="CY74" s="408"/>
      <c r="CZ74" s="408"/>
      <c r="DA74" s="409"/>
      <c r="DB74" s="305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1"/>
    </row>
    <row r="75" spans="1:167" s="1" customFormat="1" ht="13.5" customHeight="1">
      <c r="A75" s="217" t="s">
        <v>841</v>
      </c>
      <c r="B75" s="218"/>
      <c r="C75" s="218"/>
      <c r="D75" s="218"/>
      <c r="E75" s="218"/>
      <c r="F75" s="218"/>
      <c r="G75" s="219"/>
      <c r="H75" s="12"/>
      <c r="I75" s="220" t="s">
        <v>416</v>
      </c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1"/>
      <c r="BG75" s="217" t="s">
        <v>929</v>
      </c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9"/>
      <c r="BV75" s="278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80"/>
      <c r="CL75" s="407"/>
      <c r="CM75" s="408"/>
      <c r="CN75" s="408"/>
      <c r="CO75" s="408"/>
      <c r="CP75" s="408"/>
      <c r="CQ75" s="408"/>
      <c r="CR75" s="408"/>
      <c r="CS75" s="408"/>
      <c r="CT75" s="408"/>
      <c r="CU75" s="408"/>
      <c r="CV75" s="408"/>
      <c r="CW75" s="408"/>
      <c r="CX75" s="408"/>
      <c r="CY75" s="408"/>
      <c r="CZ75" s="408"/>
      <c r="DA75" s="409"/>
      <c r="DB75" s="305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1"/>
    </row>
    <row r="76" spans="1:167" s="1" customFormat="1" ht="13.5" customHeight="1">
      <c r="A76" s="217" t="s">
        <v>843</v>
      </c>
      <c r="B76" s="218"/>
      <c r="C76" s="218"/>
      <c r="D76" s="218"/>
      <c r="E76" s="218"/>
      <c r="F76" s="218"/>
      <c r="G76" s="219"/>
      <c r="H76" s="12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1"/>
      <c r="BG76" s="217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9"/>
      <c r="BV76" s="278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80"/>
      <c r="CL76" s="407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9"/>
      <c r="DB76" s="305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1"/>
    </row>
    <row r="77" spans="1:167" s="1" customFormat="1" ht="13.5" customHeight="1">
      <c r="A77" s="393" t="s">
        <v>417</v>
      </c>
      <c r="B77" s="394"/>
      <c r="C77" s="394"/>
      <c r="D77" s="394"/>
      <c r="E77" s="394"/>
      <c r="F77" s="394"/>
      <c r="G77" s="395"/>
      <c r="H77" s="54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1"/>
      <c r="BF77" s="392"/>
      <c r="BG77" s="393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5"/>
      <c r="BV77" s="393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5"/>
      <c r="CL77" s="393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5"/>
      <c r="DB77" s="396"/>
      <c r="DC77" s="391"/>
      <c r="DD77" s="391"/>
      <c r="DE77" s="391"/>
      <c r="DF77" s="391"/>
      <c r="DG77" s="391"/>
      <c r="DH77" s="391"/>
      <c r="DI77" s="391"/>
      <c r="DJ77" s="391"/>
      <c r="DK77" s="391"/>
      <c r="DL77" s="391"/>
      <c r="DM77" s="391"/>
      <c r="DN77" s="391"/>
      <c r="DO77" s="391"/>
      <c r="DP77" s="391"/>
      <c r="DQ77" s="391"/>
      <c r="DR77" s="391"/>
      <c r="DS77" s="391"/>
      <c r="DT77" s="391"/>
      <c r="DU77" s="391"/>
      <c r="DV77" s="391"/>
      <c r="DW77" s="391"/>
      <c r="DX77" s="391"/>
      <c r="DY77" s="391"/>
      <c r="DZ77" s="391"/>
      <c r="EA77" s="391"/>
      <c r="EB77" s="391"/>
      <c r="EC77" s="391"/>
      <c r="ED77" s="391"/>
      <c r="EE77" s="391"/>
      <c r="EF77" s="391"/>
      <c r="EG77" s="391"/>
      <c r="EH77" s="391"/>
      <c r="EI77" s="391"/>
      <c r="EJ77" s="391"/>
      <c r="EK77" s="391"/>
      <c r="EL77" s="391"/>
      <c r="EM77" s="391"/>
      <c r="EN77" s="391"/>
      <c r="EO77" s="391"/>
      <c r="EP77" s="391"/>
      <c r="EQ77" s="391"/>
      <c r="ER77" s="391"/>
      <c r="ES77" s="391"/>
      <c r="ET77" s="391"/>
      <c r="EU77" s="391"/>
      <c r="EV77" s="391"/>
      <c r="EW77" s="391"/>
      <c r="EX77" s="391"/>
      <c r="EY77" s="391"/>
      <c r="EZ77" s="391"/>
      <c r="FA77" s="391"/>
      <c r="FB77" s="391"/>
      <c r="FC77" s="391"/>
      <c r="FD77" s="391"/>
      <c r="FE77" s="391"/>
      <c r="FF77" s="391"/>
      <c r="FG77" s="391"/>
      <c r="FH77" s="391"/>
      <c r="FI77" s="391"/>
      <c r="FJ77" s="391"/>
      <c r="FK77" s="392"/>
    </row>
    <row r="78" spans="1:167" s="1" customFormat="1" ht="13.5" customHeight="1">
      <c r="A78" s="393" t="s">
        <v>418</v>
      </c>
      <c r="B78" s="394"/>
      <c r="C78" s="394"/>
      <c r="D78" s="394"/>
      <c r="E78" s="394"/>
      <c r="F78" s="394"/>
      <c r="G78" s="395"/>
      <c r="H78" s="54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  <c r="AX78" s="391"/>
      <c r="AY78" s="391"/>
      <c r="AZ78" s="391"/>
      <c r="BA78" s="391"/>
      <c r="BB78" s="391"/>
      <c r="BC78" s="391"/>
      <c r="BD78" s="391"/>
      <c r="BE78" s="391"/>
      <c r="BF78" s="392"/>
      <c r="BG78" s="393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5"/>
      <c r="BV78" s="393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5"/>
      <c r="CL78" s="393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5"/>
      <c r="DB78" s="396"/>
      <c r="DC78" s="391"/>
      <c r="DD78" s="391"/>
      <c r="DE78" s="391"/>
      <c r="DF78" s="391"/>
      <c r="DG78" s="391"/>
      <c r="DH78" s="391"/>
      <c r="DI78" s="391"/>
      <c r="DJ78" s="391"/>
      <c r="DK78" s="391"/>
      <c r="DL78" s="391"/>
      <c r="DM78" s="391"/>
      <c r="DN78" s="391"/>
      <c r="DO78" s="391"/>
      <c r="DP78" s="391"/>
      <c r="DQ78" s="391"/>
      <c r="DR78" s="391"/>
      <c r="DS78" s="391"/>
      <c r="DT78" s="391"/>
      <c r="DU78" s="391"/>
      <c r="DV78" s="391"/>
      <c r="DW78" s="391"/>
      <c r="DX78" s="391"/>
      <c r="DY78" s="391"/>
      <c r="DZ78" s="391"/>
      <c r="EA78" s="391"/>
      <c r="EB78" s="391"/>
      <c r="EC78" s="391"/>
      <c r="ED78" s="391"/>
      <c r="EE78" s="391"/>
      <c r="EF78" s="391"/>
      <c r="EG78" s="391"/>
      <c r="EH78" s="391"/>
      <c r="EI78" s="391"/>
      <c r="EJ78" s="391"/>
      <c r="EK78" s="391"/>
      <c r="EL78" s="391"/>
      <c r="EM78" s="391"/>
      <c r="EN78" s="391"/>
      <c r="EO78" s="391"/>
      <c r="EP78" s="391"/>
      <c r="EQ78" s="391"/>
      <c r="ER78" s="391"/>
      <c r="ES78" s="391"/>
      <c r="ET78" s="391"/>
      <c r="EU78" s="391"/>
      <c r="EV78" s="391"/>
      <c r="EW78" s="391"/>
      <c r="EX78" s="391"/>
      <c r="EY78" s="391"/>
      <c r="EZ78" s="391"/>
      <c r="FA78" s="391"/>
      <c r="FB78" s="391"/>
      <c r="FC78" s="391"/>
      <c r="FD78" s="391"/>
      <c r="FE78" s="391"/>
      <c r="FF78" s="391"/>
      <c r="FG78" s="391"/>
      <c r="FH78" s="391"/>
      <c r="FI78" s="391"/>
      <c r="FJ78" s="391"/>
      <c r="FK78" s="392"/>
    </row>
  </sheetData>
  <mergeCells count="399">
    <mergeCell ref="CL78:DA78"/>
    <mergeCell ref="DB78:FK78"/>
    <mergeCell ref="A77:G77"/>
    <mergeCell ref="I77:BF77"/>
    <mergeCell ref="A78:G78"/>
    <mergeCell ref="I78:BF78"/>
    <mergeCell ref="BG78:BU78"/>
    <mergeCell ref="BV78:CK78"/>
    <mergeCell ref="BG77:BU77"/>
    <mergeCell ref="BV77:CK77"/>
    <mergeCell ref="CL75:DA75"/>
    <mergeCell ref="DB75:FK75"/>
    <mergeCell ref="CL76:DA76"/>
    <mergeCell ref="DB76:FK76"/>
    <mergeCell ref="CL77:DA77"/>
    <mergeCell ref="DB77:FK77"/>
    <mergeCell ref="A76:G76"/>
    <mergeCell ref="I76:BF76"/>
    <mergeCell ref="BG76:BU76"/>
    <mergeCell ref="BV76:CK76"/>
    <mergeCell ref="A75:G75"/>
    <mergeCell ref="I75:BF75"/>
    <mergeCell ref="BG75:BU75"/>
    <mergeCell ref="BV75:CK75"/>
    <mergeCell ref="CL74:DA74"/>
    <mergeCell ref="DB74:FK74"/>
    <mergeCell ref="A73:G73"/>
    <mergeCell ref="I73:BF73"/>
    <mergeCell ref="A74:G74"/>
    <mergeCell ref="I74:BF74"/>
    <mergeCell ref="BG74:BU74"/>
    <mergeCell ref="BV74:CK74"/>
    <mergeCell ref="BG73:BU73"/>
    <mergeCell ref="BV73:CK73"/>
    <mergeCell ref="CL71:DA71"/>
    <mergeCell ref="DB71:FK71"/>
    <mergeCell ref="CL72:DA72"/>
    <mergeCell ref="DB72:FK72"/>
    <mergeCell ref="CL73:DA73"/>
    <mergeCell ref="DB73:FK73"/>
    <mergeCell ref="A72:G72"/>
    <mergeCell ref="I72:BF72"/>
    <mergeCell ref="BG72:BU72"/>
    <mergeCell ref="BV72:CK72"/>
    <mergeCell ref="A71:G71"/>
    <mergeCell ref="I71:BF71"/>
    <mergeCell ref="BG71:BU71"/>
    <mergeCell ref="BV71:CK71"/>
    <mergeCell ref="CL70:DA70"/>
    <mergeCell ref="DB70:FK70"/>
    <mergeCell ref="A69:G69"/>
    <mergeCell ref="I69:BF69"/>
    <mergeCell ref="A70:G70"/>
    <mergeCell ref="I70:BF70"/>
    <mergeCell ref="BG70:BU70"/>
    <mergeCell ref="BV70:CK70"/>
    <mergeCell ref="BG69:BU69"/>
    <mergeCell ref="BV69:CK69"/>
    <mergeCell ref="CL67:DA67"/>
    <mergeCell ref="DB67:FK67"/>
    <mergeCell ref="CL68:DA68"/>
    <mergeCell ref="DB68:FK68"/>
    <mergeCell ref="CL69:DA69"/>
    <mergeCell ref="DB69:FK69"/>
    <mergeCell ref="A68:G68"/>
    <mergeCell ref="I68:BF68"/>
    <mergeCell ref="BG68:BU68"/>
    <mergeCell ref="BV68:CK68"/>
    <mergeCell ref="A67:G67"/>
    <mergeCell ref="I67:BF67"/>
    <mergeCell ref="BG67:BU67"/>
    <mergeCell ref="BV67:CK67"/>
    <mergeCell ref="CL66:DA66"/>
    <mergeCell ref="DB66:FK66"/>
    <mergeCell ref="A65:G65"/>
    <mergeCell ref="I65:BF65"/>
    <mergeCell ref="A66:G66"/>
    <mergeCell ref="I66:BF66"/>
    <mergeCell ref="BG66:BU66"/>
    <mergeCell ref="BV66:CK66"/>
    <mergeCell ref="BG65:BU65"/>
    <mergeCell ref="BV65:CK65"/>
    <mergeCell ref="CL63:DA63"/>
    <mergeCell ref="DB63:FK63"/>
    <mergeCell ref="CL64:DA64"/>
    <mergeCell ref="DB64:FK64"/>
    <mergeCell ref="CL65:DA65"/>
    <mergeCell ref="DB65:FK65"/>
    <mergeCell ref="A64:G64"/>
    <mergeCell ref="I64:BF64"/>
    <mergeCell ref="BG64:BU64"/>
    <mergeCell ref="BV64:CK64"/>
    <mergeCell ref="A63:G63"/>
    <mergeCell ref="I63:BF63"/>
    <mergeCell ref="BG63:BU63"/>
    <mergeCell ref="BV63:CK63"/>
    <mergeCell ref="CL62:DA62"/>
    <mergeCell ref="DB62:FK62"/>
    <mergeCell ref="A61:G61"/>
    <mergeCell ref="I61:BF61"/>
    <mergeCell ref="A62:G62"/>
    <mergeCell ref="I62:BF62"/>
    <mergeCell ref="BG62:BU62"/>
    <mergeCell ref="BV62:CK62"/>
    <mergeCell ref="BG61:BU61"/>
    <mergeCell ref="BV61:CK61"/>
    <mergeCell ref="CL59:DA59"/>
    <mergeCell ref="DB59:FK59"/>
    <mergeCell ref="CL60:DA60"/>
    <mergeCell ref="DB60:FK60"/>
    <mergeCell ref="CL61:DA61"/>
    <mergeCell ref="DB61:FK61"/>
    <mergeCell ref="A60:G60"/>
    <mergeCell ref="I60:BF60"/>
    <mergeCell ref="BG60:BU60"/>
    <mergeCell ref="BV60:CK60"/>
    <mergeCell ref="A59:G59"/>
    <mergeCell ref="I59:BF59"/>
    <mergeCell ref="BG59:BU59"/>
    <mergeCell ref="BV59:CK59"/>
    <mergeCell ref="CL58:DA58"/>
    <mergeCell ref="DB58:FK58"/>
    <mergeCell ref="A57:G57"/>
    <mergeCell ref="I57:BF57"/>
    <mergeCell ref="A58:G58"/>
    <mergeCell ref="I58:BF58"/>
    <mergeCell ref="BG58:BU58"/>
    <mergeCell ref="BV58:CK58"/>
    <mergeCell ref="BG57:BU57"/>
    <mergeCell ref="BV57:CK57"/>
    <mergeCell ref="CL55:DA55"/>
    <mergeCell ref="DB55:FK55"/>
    <mergeCell ref="CL56:DA56"/>
    <mergeCell ref="DB56:FK56"/>
    <mergeCell ref="CL57:DA57"/>
    <mergeCell ref="DB57:FK57"/>
    <mergeCell ref="A56:G56"/>
    <mergeCell ref="I56:BF56"/>
    <mergeCell ref="BG56:BU56"/>
    <mergeCell ref="BV56:CK56"/>
    <mergeCell ref="A55:G55"/>
    <mergeCell ref="I55:BF55"/>
    <mergeCell ref="BG55:BU55"/>
    <mergeCell ref="BV55:CK55"/>
    <mergeCell ref="CL54:DA54"/>
    <mergeCell ref="DB54:FK54"/>
    <mergeCell ref="A53:G53"/>
    <mergeCell ref="I53:BF53"/>
    <mergeCell ref="A54:G54"/>
    <mergeCell ref="I54:BF54"/>
    <mergeCell ref="BG54:BU54"/>
    <mergeCell ref="BV54:CK54"/>
    <mergeCell ref="BG53:BU53"/>
    <mergeCell ref="BV53:CK53"/>
    <mergeCell ref="CL51:DA51"/>
    <mergeCell ref="DB51:FK51"/>
    <mergeCell ref="CL52:DA52"/>
    <mergeCell ref="DB52:FK52"/>
    <mergeCell ref="CL53:DA53"/>
    <mergeCell ref="DB53:FK53"/>
    <mergeCell ref="A52:G52"/>
    <mergeCell ref="I52:BF52"/>
    <mergeCell ref="BG52:BU52"/>
    <mergeCell ref="BV52:CK52"/>
    <mergeCell ref="A51:G51"/>
    <mergeCell ref="I51:BF51"/>
    <mergeCell ref="BG51:BU51"/>
    <mergeCell ref="BV51:CK51"/>
    <mergeCell ref="CL50:DA50"/>
    <mergeCell ref="DB50:FK50"/>
    <mergeCell ref="A49:G49"/>
    <mergeCell ref="I49:BF49"/>
    <mergeCell ref="A50:G50"/>
    <mergeCell ref="I50:BF50"/>
    <mergeCell ref="BG50:BU50"/>
    <mergeCell ref="BV50:CK50"/>
    <mergeCell ref="BG49:BU49"/>
    <mergeCell ref="BV49:CK49"/>
    <mergeCell ref="CL47:DA47"/>
    <mergeCell ref="DB47:FK47"/>
    <mergeCell ref="CL48:DA48"/>
    <mergeCell ref="DB48:FK48"/>
    <mergeCell ref="CL49:DA49"/>
    <mergeCell ref="DB49:FK49"/>
    <mergeCell ref="A48:G48"/>
    <mergeCell ref="I48:BF48"/>
    <mergeCell ref="BG48:BU48"/>
    <mergeCell ref="BV48:CK48"/>
    <mergeCell ref="A47:G47"/>
    <mergeCell ref="I47:BF47"/>
    <mergeCell ref="BG47:BU47"/>
    <mergeCell ref="BV47:CK47"/>
    <mergeCell ref="DB45:FK45"/>
    <mergeCell ref="A46:G46"/>
    <mergeCell ref="I46:BF46"/>
    <mergeCell ref="BG46:BU46"/>
    <mergeCell ref="BV46:CK46"/>
    <mergeCell ref="CL46:DA46"/>
    <mergeCell ref="DB46:FK46"/>
    <mergeCell ref="A45:G45"/>
    <mergeCell ref="I45:BF45"/>
    <mergeCell ref="BG45:BU45"/>
    <mergeCell ref="BV45:CK45"/>
    <mergeCell ref="CL43:DA43"/>
    <mergeCell ref="BV43:CK43"/>
    <mergeCell ref="CL45:DA45"/>
    <mergeCell ref="DB43:FK43"/>
    <mergeCell ref="A44:G44"/>
    <mergeCell ref="I44:BF44"/>
    <mergeCell ref="BG44:BU44"/>
    <mergeCell ref="BV44:CK44"/>
    <mergeCell ref="CL44:DA44"/>
    <mergeCell ref="DB44:FK44"/>
    <mergeCell ref="A43:G43"/>
    <mergeCell ref="I43:BF43"/>
    <mergeCell ref="BG43:BU43"/>
    <mergeCell ref="CL42:DA42"/>
    <mergeCell ref="DB42:FK42"/>
    <mergeCell ref="A41:G41"/>
    <mergeCell ref="I41:BF41"/>
    <mergeCell ref="A42:G42"/>
    <mergeCell ref="I42:BF42"/>
    <mergeCell ref="BG42:BU42"/>
    <mergeCell ref="BV42:CK42"/>
    <mergeCell ref="BG41:BU41"/>
    <mergeCell ref="BV41:CK41"/>
    <mergeCell ref="CL39:DA39"/>
    <mergeCell ref="DB39:FK39"/>
    <mergeCell ref="CL40:DA40"/>
    <mergeCell ref="DB40:FK40"/>
    <mergeCell ref="CL41:DA41"/>
    <mergeCell ref="DB41:FK41"/>
    <mergeCell ref="A40:G40"/>
    <mergeCell ref="I40:BF40"/>
    <mergeCell ref="BG40:BU40"/>
    <mergeCell ref="BV40:CK40"/>
    <mergeCell ref="A39:G39"/>
    <mergeCell ref="I39:BF39"/>
    <mergeCell ref="BG39:BU39"/>
    <mergeCell ref="BV39:CK39"/>
    <mergeCell ref="CL38:DA38"/>
    <mergeCell ref="DB38:FK38"/>
    <mergeCell ref="A37:G37"/>
    <mergeCell ref="I37:BF37"/>
    <mergeCell ref="A38:G38"/>
    <mergeCell ref="I38:BF38"/>
    <mergeCell ref="BG38:BU38"/>
    <mergeCell ref="BV38:CK38"/>
    <mergeCell ref="BG37:BU37"/>
    <mergeCell ref="BV37:CK37"/>
    <mergeCell ref="CL35:DA35"/>
    <mergeCell ref="DB35:FK35"/>
    <mergeCell ref="CL36:DA36"/>
    <mergeCell ref="DB36:FK36"/>
    <mergeCell ref="CL37:DA37"/>
    <mergeCell ref="DB37:FK37"/>
    <mergeCell ref="A36:G36"/>
    <mergeCell ref="I36:BF36"/>
    <mergeCell ref="BG36:BU36"/>
    <mergeCell ref="BV36:CK36"/>
    <mergeCell ref="A35:G35"/>
    <mergeCell ref="I35:BF35"/>
    <mergeCell ref="BG35:BU35"/>
    <mergeCell ref="BV35:CK35"/>
    <mergeCell ref="CL34:DA34"/>
    <mergeCell ref="DB34:FK34"/>
    <mergeCell ref="A33:G33"/>
    <mergeCell ref="I33:BF33"/>
    <mergeCell ref="A34:G34"/>
    <mergeCell ref="I34:BF34"/>
    <mergeCell ref="BG34:BU34"/>
    <mergeCell ref="BV34:CK34"/>
    <mergeCell ref="BG33:BU33"/>
    <mergeCell ref="BV33:CK33"/>
    <mergeCell ref="CL31:DA31"/>
    <mergeCell ref="DB31:FK31"/>
    <mergeCell ref="CL32:DA32"/>
    <mergeCell ref="DB32:FK32"/>
    <mergeCell ref="CL33:DA33"/>
    <mergeCell ref="DB33:FK33"/>
    <mergeCell ref="A32:G32"/>
    <mergeCell ref="I32:BF32"/>
    <mergeCell ref="BG32:BU32"/>
    <mergeCell ref="BV32:CK32"/>
    <mergeCell ref="A31:G31"/>
    <mergeCell ref="I31:BF31"/>
    <mergeCell ref="BG31:BU31"/>
    <mergeCell ref="BV31:CK31"/>
    <mergeCell ref="CL30:DA30"/>
    <mergeCell ref="DB30:FK30"/>
    <mergeCell ref="A29:G29"/>
    <mergeCell ref="I29:BF29"/>
    <mergeCell ref="A30:G30"/>
    <mergeCell ref="I30:BF30"/>
    <mergeCell ref="BG30:BU30"/>
    <mergeCell ref="BV30:CK30"/>
    <mergeCell ref="BG29:BU29"/>
    <mergeCell ref="BV29:CK29"/>
    <mergeCell ref="CL27:DA27"/>
    <mergeCell ref="DB27:FK27"/>
    <mergeCell ref="CL28:DA28"/>
    <mergeCell ref="DB28:FK28"/>
    <mergeCell ref="CL29:DA29"/>
    <mergeCell ref="DB29:FK29"/>
    <mergeCell ref="A28:G28"/>
    <mergeCell ref="I28:BF28"/>
    <mergeCell ref="BG28:BU28"/>
    <mergeCell ref="BV28:CK28"/>
    <mergeCell ref="A27:G27"/>
    <mergeCell ref="I27:BF27"/>
    <mergeCell ref="BG27:BU27"/>
    <mergeCell ref="BV27:CK27"/>
    <mergeCell ref="CL26:DA26"/>
    <mergeCell ref="DB26:FK26"/>
    <mergeCell ref="A25:G25"/>
    <mergeCell ref="I25:BF25"/>
    <mergeCell ref="A26:G26"/>
    <mergeCell ref="I26:BF26"/>
    <mergeCell ref="BG26:BU26"/>
    <mergeCell ref="BV26:CK26"/>
    <mergeCell ref="BG25:BU25"/>
    <mergeCell ref="BV25:CK25"/>
    <mergeCell ref="CL23:DA23"/>
    <mergeCell ref="DB23:FK23"/>
    <mergeCell ref="CL24:DA24"/>
    <mergeCell ref="DB24:FK24"/>
    <mergeCell ref="CL25:DA25"/>
    <mergeCell ref="DB25:FK25"/>
    <mergeCell ref="A24:G24"/>
    <mergeCell ref="I24:BF24"/>
    <mergeCell ref="BG24:BU24"/>
    <mergeCell ref="BV24:CK24"/>
    <mergeCell ref="A23:G23"/>
    <mergeCell ref="I23:BF23"/>
    <mergeCell ref="BG23:BU23"/>
    <mergeCell ref="BV23:CK23"/>
    <mergeCell ref="CL22:DA22"/>
    <mergeCell ref="DB22:FK22"/>
    <mergeCell ref="A21:G21"/>
    <mergeCell ref="I21:BF21"/>
    <mergeCell ref="A22:G22"/>
    <mergeCell ref="I22:BF22"/>
    <mergeCell ref="BG22:BU22"/>
    <mergeCell ref="BV22:CK22"/>
    <mergeCell ref="BG21:BU21"/>
    <mergeCell ref="BV21:CK21"/>
    <mergeCell ref="CL19:DA19"/>
    <mergeCell ref="DB19:FK19"/>
    <mergeCell ref="CL20:DA20"/>
    <mergeCell ref="DB20:FK20"/>
    <mergeCell ref="CL21:DA21"/>
    <mergeCell ref="DB21:FK21"/>
    <mergeCell ref="A20:G20"/>
    <mergeCell ref="I20:BF20"/>
    <mergeCell ref="BG20:BU20"/>
    <mergeCell ref="BV20:CK20"/>
    <mergeCell ref="A19:G19"/>
    <mergeCell ref="I19:BF19"/>
    <mergeCell ref="BG19:BU19"/>
    <mergeCell ref="BV19:CK19"/>
    <mergeCell ref="CL18:DA18"/>
    <mergeCell ref="DB18:FK18"/>
    <mergeCell ref="A17:G17"/>
    <mergeCell ref="I17:BF17"/>
    <mergeCell ref="A18:G18"/>
    <mergeCell ref="I18:BF18"/>
    <mergeCell ref="BG18:BU18"/>
    <mergeCell ref="BV18:CK18"/>
    <mergeCell ref="BG17:BU17"/>
    <mergeCell ref="BV17:CK17"/>
    <mergeCell ref="CL15:DA15"/>
    <mergeCell ref="DB15:FK15"/>
    <mergeCell ref="CL16:DA16"/>
    <mergeCell ref="DB16:FK16"/>
    <mergeCell ref="CL17:DA17"/>
    <mergeCell ref="DB17:FK17"/>
    <mergeCell ref="A16:G16"/>
    <mergeCell ref="I16:BF16"/>
    <mergeCell ref="BG16:BU16"/>
    <mergeCell ref="BV16:CK16"/>
    <mergeCell ref="A15:G15"/>
    <mergeCell ref="I15:BF15"/>
    <mergeCell ref="BG15:BU15"/>
    <mergeCell ref="BV15:CK15"/>
    <mergeCell ref="A13:G13"/>
    <mergeCell ref="I13:FK13"/>
    <mergeCell ref="A14:G14"/>
    <mergeCell ref="I14:BF14"/>
    <mergeCell ref="BG14:BU14"/>
    <mergeCell ref="BV14:CK14"/>
    <mergeCell ref="CL14:DA14"/>
    <mergeCell ref="DB14:FK14"/>
    <mergeCell ref="A8:FK8"/>
    <mergeCell ref="A12:G12"/>
    <mergeCell ref="H12:BF12"/>
    <mergeCell ref="BG12:BU12"/>
    <mergeCell ref="BV12:CK12"/>
    <mergeCell ref="CL12:DA12"/>
    <mergeCell ref="DB12:FK12"/>
  </mergeCells>
  <dataValidations count="2">
    <dataValidation type="decimal" operator="greaterThanOrEqual" allowBlank="1" showInputMessage="1" showErrorMessage="1" sqref="BV14:CK76">
      <formula1>0</formula1>
    </dataValidation>
    <dataValidation type="whole" allowBlank="1" showInputMessage="1" showErrorMessage="1" sqref="CL14:DA76">
      <formula1>1980</formula1>
      <formula2>2020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  <pageSetUpPr fitToPage="1"/>
  </sheetPr>
  <dimension ref="A1:DD216"/>
  <sheetViews>
    <sheetView view="pageBreakPreview" zoomScaleSheetLayoutView="100" workbookViewId="0" topLeftCell="A7">
      <selection activeCell="A8" sqref="A8:DD8"/>
    </sheetView>
  </sheetViews>
  <sheetFormatPr defaultColWidth="9.00390625" defaultRowHeight="12.75"/>
  <cols>
    <col min="1" max="108" width="0.875" style="0" customWidth="1"/>
  </cols>
  <sheetData>
    <row r="1" spans="1:10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 t="s">
        <v>964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ht="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5"/>
    </row>
    <row r="7" spans="1:108" ht="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31.5" customHeight="1">
      <c r="A8" s="507" t="s">
        <v>519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</row>
    <row r="9" spans="1:108" ht="30" customHeight="1">
      <c r="A9" s="2"/>
      <c r="B9" s="2"/>
      <c r="C9" s="2"/>
      <c r="D9" s="2"/>
      <c r="E9" s="2"/>
      <c r="F9" s="2"/>
      <c r="G9" s="143" t="str">
        <f>PN(1!F18)</f>
        <v>—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6"/>
      <c r="CZ9" s="6"/>
      <c r="DA9" s="6"/>
      <c r="DB9" s="6"/>
      <c r="DC9" s="6"/>
      <c r="DD9" s="6"/>
    </row>
    <row r="10" spans="1:108" ht="12.75">
      <c r="A10" s="1"/>
      <c r="B10" s="1"/>
      <c r="C10" s="1"/>
      <c r="D10" s="1"/>
      <c r="E10" s="1"/>
      <c r="F10" s="1"/>
      <c r="G10" s="118" t="s">
        <v>490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7"/>
      <c r="CZ10" s="7"/>
      <c r="DA10" s="7"/>
      <c r="DB10" s="7"/>
      <c r="DC10" s="7"/>
      <c r="DD10" s="7"/>
    </row>
    <row r="11" spans="1:10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s="64" customFormat="1" ht="13.5" customHeight="1">
      <c r="A12" s="126" t="s">
        <v>491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</row>
    <row r="13" spans="1:108" s="64" customFormat="1" ht="27" customHeight="1">
      <c r="A13" s="62" t="s">
        <v>492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25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1:108" s="64" customFormat="1" ht="27" customHeight="1">
      <c r="A14" s="62" t="s">
        <v>520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123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</row>
    <row r="15" spans="1:108" s="64" customFormat="1" ht="13.5" customHeight="1">
      <c r="A15" s="126" t="s">
        <v>493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</row>
    <row r="16" spans="1:108" s="64" customFormat="1" ht="13.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</row>
    <row r="17" spans="1:108" s="64" customFormat="1" ht="13.5" customHeight="1">
      <c r="A17" s="126" t="s">
        <v>495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</row>
    <row r="18" spans="1:108" s="64" customFormat="1" ht="13.5" customHeight="1">
      <c r="A18" s="61" t="s">
        <v>496</v>
      </c>
      <c r="B18" s="61"/>
      <c r="C18" s="61"/>
      <c r="D18" s="61"/>
      <c r="E18" s="61"/>
      <c r="F18" s="7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</row>
    <row r="19" spans="1:108" s="64" customFormat="1" ht="13.5" customHeight="1">
      <c r="A19" s="61" t="s">
        <v>497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5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</row>
    <row r="20" spans="1:108" s="64" customFormat="1" ht="13.5" customHeight="1">
      <c r="A20" s="61" t="s">
        <v>498</v>
      </c>
      <c r="B20" s="61"/>
      <c r="C20" s="61"/>
      <c r="D20" s="61"/>
      <c r="E20" s="61"/>
      <c r="F20" s="61"/>
      <c r="G20" s="61"/>
      <c r="H20" s="61"/>
      <c r="I20" s="61"/>
      <c r="J20" s="61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</row>
    <row r="21" spans="1:108" s="64" customFormat="1" ht="13.5" customHeight="1">
      <c r="A21" s="61" t="s">
        <v>499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1:108" s="64" customFormat="1" ht="13.5" customHeight="1">
      <c r="A22" s="61" t="s">
        <v>500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spans="1:108" s="64" customFormat="1" ht="13.5" customHeight="1">
      <c r="A23" s="61" t="s">
        <v>1114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</row>
    <row r="24" spans="1:108" s="64" customFormat="1" ht="13.5" customHeight="1">
      <c r="A24" s="61" t="s">
        <v>1115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</row>
    <row r="25" spans="1:108" s="64" customFormat="1" ht="13.5" customHeight="1">
      <c r="A25" s="61" t="s">
        <v>1116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30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</row>
    <row r="26" spans="1:108" s="64" customFormat="1" ht="13.5" customHeight="1">
      <c r="A26" s="61" t="s">
        <v>1117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</row>
    <row r="27" spans="1:108" s="64" customFormat="1" ht="13.5" customHeight="1">
      <c r="A27" s="61" t="s">
        <v>1118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</row>
    <row r="28" spans="1:108" s="64" customFormat="1" ht="13.5" customHeight="1">
      <c r="A28" s="61" t="s">
        <v>521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</row>
    <row r="29" spans="1:108" s="64" customFormat="1" ht="13.5" customHeight="1">
      <c r="A29" s="508" t="s">
        <v>522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</row>
    <row r="30" spans="1:108" s="64" customFormat="1" ht="13.5" customHeight="1">
      <c r="A30" s="61" t="s">
        <v>1119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</row>
    <row r="31" spans="1:108" s="64" customFormat="1" ht="13.5" customHeight="1">
      <c r="A31" s="62" t="s">
        <v>1120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</row>
    <row r="32" spans="1:108" s="64" customFormat="1" ht="13.5" customHeight="1">
      <c r="A32" s="62" t="s">
        <v>1121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</row>
    <row r="33" spans="1:108" s="64" customFormat="1" ht="13.5" customHeight="1">
      <c r="A33" s="61" t="s">
        <v>1122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</row>
    <row r="34" spans="1:108" s="64" customFormat="1" ht="13.5" customHeight="1">
      <c r="A34" s="66" t="s">
        <v>1123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</row>
    <row r="35" spans="1:108" s="64" customFormat="1" ht="13.5" customHeight="1">
      <c r="A35" s="61" t="s">
        <v>1124</v>
      </c>
      <c r="B35" s="61"/>
      <c r="C35" s="61"/>
      <c r="D35" s="61"/>
      <c r="E35" s="61"/>
      <c r="F35" s="61"/>
      <c r="G35" s="61"/>
      <c r="H35" s="61"/>
      <c r="I35" s="61"/>
      <c r="J35" s="61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</row>
    <row r="36" spans="1:108" s="64" customFormat="1" ht="13.5" customHeight="1">
      <c r="A36" s="61" t="s">
        <v>523</v>
      </c>
      <c r="B36" s="61"/>
      <c r="C36" s="61"/>
      <c r="D36" s="61"/>
      <c r="E36" s="61"/>
      <c r="F36" s="61"/>
      <c r="G36" s="61"/>
      <c r="H36" s="61"/>
      <c r="I36" s="61"/>
      <c r="J36" s="61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s="64" customFormat="1" ht="13.5" customHeight="1">
      <c r="A37" s="67" t="s">
        <v>1125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</row>
    <row r="38" spans="1:108" s="64" customFormat="1" ht="13.5" customHeight="1">
      <c r="A38" s="67" t="s">
        <v>475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</row>
    <row r="39" spans="1:108" s="64" customFormat="1" ht="13.5" customHeight="1">
      <c r="A39" s="67" t="s">
        <v>476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</row>
    <row r="40" spans="1:108" s="64" customFormat="1" ht="13.5" customHeight="1">
      <c r="A40" s="67" t="s">
        <v>477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</row>
    <row r="41" spans="1:108" s="64" customFormat="1" ht="13.5" customHeight="1">
      <c r="A41" s="149" t="s">
        <v>478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</row>
    <row r="42" spans="1:108" s="64" customFormat="1" ht="13.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</row>
    <row r="43" spans="1:108" ht="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4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4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4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4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4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4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98" ht="12.75">
      <c r="F98" t="s">
        <v>494</v>
      </c>
    </row>
    <row r="99" spans="5:6" ht="12.75">
      <c r="E99" s="101" t="s">
        <v>678</v>
      </c>
      <c r="F99" s="101"/>
    </row>
    <row r="100" spans="5:6" ht="12.75">
      <c r="E100" s="101" t="s">
        <v>677</v>
      </c>
      <c r="F100" s="101" t="s">
        <v>142</v>
      </c>
    </row>
    <row r="101" spans="5:6" ht="12.75">
      <c r="E101" t="s">
        <v>159</v>
      </c>
      <c r="F101" t="s">
        <v>683</v>
      </c>
    </row>
    <row r="102" spans="5:6" ht="12.75">
      <c r="E102" t="s">
        <v>160</v>
      </c>
      <c r="F102" t="s">
        <v>161</v>
      </c>
    </row>
    <row r="103" spans="5:6" ht="12.75">
      <c r="E103" t="s">
        <v>162</v>
      </c>
      <c r="F103" t="s">
        <v>163</v>
      </c>
    </row>
    <row r="104" spans="5:6" ht="12.75">
      <c r="E104" t="s">
        <v>164</v>
      </c>
      <c r="F104" t="s">
        <v>682</v>
      </c>
    </row>
    <row r="105" spans="5:6" ht="12.75">
      <c r="E105" t="s">
        <v>165</v>
      </c>
      <c r="F105" t="s">
        <v>166</v>
      </c>
    </row>
    <row r="106" spans="5:6" ht="12.75">
      <c r="E106" t="s">
        <v>167</v>
      </c>
      <c r="F106" t="s">
        <v>168</v>
      </c>
    </row>
    <row r="107" spans="5:6" ht="12.75">
      <c r="E107" t="s">
        <v>169</v>
      </c>
      <c r="F107" t="s">
        <v>740</v>
      </c>
    </row>
    <row r="108" spans="5:6" ht="12.75">
      <c r="E108" t="s">
        <v>170</v>
      </c>
      <c r="F108" t="s">
        <v>686</v>
      </c>
    </row>
    <row r="109" spans="5:6" ht="12.75">
      <c r="E109" t="s">
        <v>171</v>
      </c>
      <c r="F109" t="s">
        <v>172</v>
      </c>
    </row>
    <row r="110" spans="5:6" ht="12.75">
      <c r="E110" t="s">
        <v>173</v>
      </c>
      <c r="F110" t="s">
        <v>687</v>
      </c>
    </row>
    <row r="111" spans="5:6" ht="12.75">
      <c r="E111" t="s">
        <v>174</v>
      </c>
      <c r="F111" t="s">
        <v>688</v>
      </c>
    </row>
    <row r="112" spans="5:6" ht="12.75">
      <c r="E112" t="s">
        <v>175</v>
      </c>
      <c r="F112" t="s">
        <v>689</v>
      </c>
    </row>
    <row r="113" spans="5:6" ht="12.75">
      <c r="E113" t="s">
        <v>176</v>
      </c>
      <c r="F113" t="s">
        <v>690</v>
      </c>
    </row>
    <row r="114" spans="5:6" ht="12.75">
      <c r="E114" t="s">
        <v>177</v>
      </c>
      <c r="F114" t="s">
        <v>691</v>
      </c>
    </row>
    <row r="115" spans="5:6" ht="12.75">
      <c r="E115" t="s">
        <v>178</v>
      </c>
      <c r="F115" t="s">
        <v>692</v>
      </c>
    </row>
    <row r="116" spans="5:6" ht="12.75">
      <c r="E116" t="s">
        <v>179</v>
      </c>
      <c r="F116" t="s">
        <v>693</v>
      </c>
    </row>
    <row r="117" spans="5:6" ht="12.75">
      <c r="E117" t="s">
        <v>180</v>
      </c>
      <c r="F117" t="s">
        <v>724</v>
      </c>
    </row>
    <row r="118" spans="5:6" ht="12.75">
      <c r="E118" t="s">
        <v>181</v>
      </c>
      <c r="F118" t="s">
        <v>182</v>
      </c>
    </row>
    <row r="119" spans="5:6" ht="12.75">
      <c r="E119" t="s">
        <v>183</v>
      </c>
      <c r="F119" t="s">
        <v>184</v>
      </c>
    </row>
    <row r="120" spans="5:6" ht="12.75">
      <c r="E120" t="s">
        <v>185</v>
      </c>
      <c r="F120" t="s">
        <v>186</v>
      </c>
    </row>
    <row r="121" spans="5:6" ht="12.75">
      <c r="E121" t="s">
        <v>187</v>
      </c>
      <c r="F121" t="s">
        <v>188</v>
      </c>
    </row>
    <row r="122" spans="5:6" ht="12.75">
      <c r="E122" t="s">
        <v>189</v>
      </c>
      <c r="F122" t="s">
        <v>190</v>
      </c>
    </row>
    <row r="123" spans="5:6" ht="12.75">
      <c r="E123" t="s">
        <v>191</v>
      </c>
      <c r="F123" t="s">
        <v>192</v>
      </c>
    </row>
    <row r="124" spans="5:6" ht="12.75">
      <c r="E124" t="s">
        <v>193</v>
      </c>
      <c r="F124" t="s">
        <v>194</v>
      </c>
    </row>
    <row r="125" spans="5:6" ht="12.75">
      <c r="E125" t="s">
        <v>195</v>
      </c>
      <c r="F125" t="s">
        <v>196</v>
      </c>
    </row>
    <row r="126" spans="5:6" ht="12.75">
      <c r="E126" t="s">
        <v>197</v>
      </c>
      <c r="F126" t="s">
        <v>733</v>
      </c>
    </row>
    <row r="127" spans="5:6" ht="12.75">
      <c r="E127" t="s">
        <v>198</v>
      </c>
      <c r="F127" t="s">
        <v>199</v>
      </c>
    </row>
    <row r="128" spans="5:6" ht="12.75">
      <c r="E128" t="s">
        <v>200</v>
      </c>
      <c r="F128" t="s">
        <v>201</v>
      </c>
    </row>
    <row r="129" spans="5:6" ht="12.75">
      <c r="E129" t="s">
        <v>202</v>
      </c>
      <c r="F129" t="s">
        <v>203</v>
      </c>
    </row>
    <row r="130" spans="5:6" ht="12.75">
      <c r="E130" t="s">
        <v>204</v>
      </c>
      <c r="F130" t="s">
        <v>205</v>
      </c>
    </row>
    <row r="131" spans="5:6" ht="12.75">
      <c r="E131" t="s">
        <v>206</v>
      </c>
      <c r="F131" t="s">
        <v>679</v>
      </c>
    </row>
    <row r="132" spans="5:6" ht="12.75">
      <c r="E132" t="s">
        <v>207</v>
      </c>
      <c r="F132" t="s">
        <v>680</v>
      </c>
    </row>
    <row r="133" spans="5:6" ht="12.75">
      <c r="E133" t="s">
        <v>208</v>
      </c>
      <c r="F133" t="s">
        <v>209</v>
      </c>
    </row>
    <row r="134" spans="5:6" ht="12.75">
      <c r="E134" t="s">
        <v>210</v>
      </c>
      <c r="F134" t="s">
        <v>681</v>
      </c>
    </row>
    <row r="135" spans="5:6" ht="12.75">
      <c r="E135" t="s">
        <v>211</v>
      </c>
      <c r="F135" t="s">
        <v>684</v>
      </c>
    </row>
    <row r="136" spans="5:6" ht="12.75">
      <c r="E136" t="s">
        <v>212</v>
      </c>
      <c r="F136" t="s">
        <v>213</v>
      </c>
    </row>
    <row r="137" spans="5:6" ht="12.75">
      <c r="E137" t="s">
        <v>214</v>
      </c>
      <c r="F137" t="s">
        <v>685</v>
      </c>
    </row>
    <row r="138" spans="5:6" ht="12.75">
      <c r="E138" t="s">
        <v>215</v>
      </c>
      <c r="F138" t="s">
        <v>216</v>
      </c>
    </row>
    <row r="139" spans="5:6" ht="12.75">
      <c r="E139" t="s">
        <v>217</v>
      </c>
      <c r="F139" t="s">
        <v>218</v>
      </c>
    </row>
    <row r="140" spans="5:6" ht="12.75">
      <c r="E140" t="s">
        <v>219</v>
      </c>
      <c r="F140" t="s">
        <v>220</v>
      </c>
    </row>
    <row r="141" spans="5:6" ht="12.75">
      <c r="E141" t="s">
        <v>221</v>
      </c>
      <c r="F141" t="s">
        <v>222</v>
      </c>
    </row>
    <row r="142" spans="5:6" ht="12.75">
      <c r="E142" t="s">
        <v>223</v>
      </c>
      <c r="F142" t="s">
        <v>224</v>
      </c>
    </row>
    <row r="143" spans="5:6" ht="12.75">
      <c r="E143" t="s">
        <v>225</v>
      </c>
      <c r="F143" t="s">
        <v>694</v>
      </c>
    </row>
    <row r="144" spans="5:6" ht="12.75">
      <c r="E144" t="s">
        <v>226</v>
      </c>
      <c r="F144" t="s">
        <v>695</v>
      </c>
    </row>
    <row r="145" spans="5:6" ht="12.75">
      <c r="E145" t="s">
        <v>227</v>
      </c>
      <c r="F145" t="s">
        <v>696</v>
      </c>
    </row>
    <row r="146" spans="5:6" ht="12.75">
      <c r="E146" t="s">
        <v>228</v>
      </c>
      <c r="F146" t="s">
        <v>697</v>
      </c>
    </row>
    <row r="147" spans="5:6" ht="12.75">
      <c r="E147" t="s">
        <v>229</v>
      </c>
      <c r="F147" t="s">
        <v>698</v>
      </c>
    </row>
    <row r="148" spans="5:6" ht="12.75">
      <c r="E148" t="s">
        <v>230</v>
      </c>
      <c r="F148" t="s">
        <v>699</v>
      </c>
    </row>
    <row r="149" spans="5:6" ht="12.75">
      <c r="E149" t="s">
        <v>231</v>
      </c>
      <c r="F149" t="s">
        <v>700</v>
      </c>
    </row>
    <row r="150" spans="5:6" ht="12.75">
      <c r="E150" t="s">
        <v>232</v>
      </c>
      <c r="F150" t="s">
        <v>701</v>
      </c>
    </row>
    <row r="151" spans="5:6" ht="12.75">
      <c r="E151" t="s">
        <v>233</v>
      </c>
      <c r="F151" t="s">
        <v>737</v>
      </c>
    </row>
    <row r="152" spans="5:6" ht="12.75">
      <c r="E152" t="s">
        <v>234</v>
      </c>
      <c r="F152" t="s">
        <v>702</v>
      </c>
    </row>
    <row r="153" spans="5:6" ht="12.75">
      <c r="E153" t="s">
        <v>235</v>
      </c>
      <c r="F153" t="s">
        <v>236</v>
      </c>
    </row>
    <row r="154" spans="5:6" ht="12.75">
      <c r="E154" t="s">
        <v>237</v>
      </c>
      <c r="F154" t="s">
        <v>703</v>
      </c>
    </row>
    <row r="155" spans="5:6" ht="12.75">
      <c r="E155" t="s">
        <v>238</v>
      </c>
      <c r="F155" t="s">
        <v>704</v>
      </c>
    </row>
    <row r="156" spans="5:6" ht="12.75">
      <c r="E156" t="s">
        <v>239</v>
      </c>
      <c r="F156" t="s">
        <v>705</v>
      </c>
    </row>
    <row r="157" spans="5:6" ht="12.75">
      <c r="E157" t="s">
        <v>240</v>
      </c>
      <c r="F157" t="s">
        <v>706</v>
      </c>
    </row>
    <row r="158" spans="5:6" ht="12.75">
      <c r="E158" t="s">
        <v>241</v>
      </c>
      <c r="F158" t="s">
        <v>707</v>
      </c>
    </row>
    <row r="159" spans="5:6" ht="12.75">
      <c r="E159" t="s">
        <v>242</v>
      </c>
      <c r="F159" t="s">
        <v>729</v>
      </c>
    </row>
    <row r="160" spans="5:6" ht="12.75">
      <c r="E160" t="s">
        <v>243</v>
      </c>
      <c r="F160" t="s">
        <v>244</v>
      </c>
    </row>
    <row r="161" spans="5:6" ht="12.75">
      <c r="E161" t="s">
        <v>245</v>
      </c>
      <c r="F161" t="s">
        <v>246</v>
      </c>
    </row>
    <row r="162" spans="5:6" ht="12.75">
      <c r="E162" t="s">
        <v>247</v>
      </c>
      <c r="F162" t="s">
        <v>708</v>
      </c>
    </row>
    <row r="163" spans="5:6" ht="12.75">
      <c r="E163" t="s">
        <v>248</v>
      </c>
      <c r="F163" t="s">
        <v>709</v>
      </c>
    </row>
    <row r="164" spans="5:6" ht="12.75">
      <c r="E164" t="s">
        <v>249</v>
      </c>
      <c r="F164" t="s">
        <v>710</v>
      </c>
    </row>
    <row r="165" spans="5:6" ht="12.75">
      <c r="E165" t="s">
        <v>250</v>
      </c>
      <c r="F165" t="s">
        <v>711</v>
      </c>
    </row>
    <row r="166" spans="5:6" ht="12.75">
      <c r="E166" t="s">
        <v>251</v>
      </c>
      <c r="F166" t="s">
        <v>741</v>
      </c>
    </row>
    <row r="167" spans="5:6" ht="12.75">
      <c r="E167" t="s">
        <v>252</v>
      </c>
      <c r="F167" t="s">
        <v>253</v>
      </c>
    </row>
    <row r="168" spans="5:6" ht="12.75">
      <c r="E168" t="s">
        <v>254</v>
      </c>
      <c r="F168" t="s">
        <v>255</v>
      </c>
    </row>
    <row r="169" spans="5:6" ht="12.75">
      <c r="E169" t="s">
        <v>256</v>
      </c>
      <c r="F169" t="s">
        <v>719</v>
      </c>
    </row>
    <row r="170" spans="5:6" ht="12.75">
      <c r="E170" t="s">
        <v>257</v>
      </c>
      <c r="F170" t="s">
        <v>258</v>
      </c>
    </row>
    <row r="171" spans="5:6" ht="12.75">
      <c r="E171" t="s">
        <v>259</v>
      </c>
      <c r="F171" t="s">
        <v>260</v>
      </c>
    </row>
    <row r="172" spans="5:6" ht="12.75">
      <c r="E172" t="s">
        <v>261</v>
      </c>
      <c r="F172" t="s">
        <v>262</v>
      </c>
    </row>
    <row r="173" spans="5:6" ht="12.75">
      <c r="E173" t="s">
        <v>263</v>
      </c>
      <c r="F173" t="s">
        <v>264</v>
      </c>
    </row>
    <row r="174" spans="5:6" ht="12.75">
      <c r="E174" t="s">
        <v>265</v>
      </c>
      <c r="F174" t="s">
        <v>720</v>
      </c>
    </row>
    <row r="175" spans="5:6" ht="12.75">
      <c r="E175" t="s">
        <v>266</v>
      </c>
      <c r="F175" t="s">
        <v>721</v>
      </c>
    </row>
    <row r="176" spans="5:6" ht="12.75">
      <c r="E176" t="s">
        <v>267</v>
      </c>
      <c r="F176" t="s">
        <v>722</v>
      </c>
    </row>
    <row r="177" spans="5:6" ht="12.75">
      <c r="E177" t="s">
        <v>268</v>
      </c>
      <c r="F177" t="s">
        <v>723</v>
      </c>
    </row>
    <row r="178" spans="5:6" ht="12.75">
      <c r="E178" t="s">
        <v>269</v>
      </c>
      <c r="F178" t="s">
        <v>738</v>
      </c>
    </row>
    <row r="179" spans="5:6" ht="12.75">
      <c r="E179" t="s">
        <v>270</v>
      </c>
      <c r="F179" t="s">
        <v>271</v>
      </c>
    </row>
    <row r="180" spans="5:6" ht="12.75">
      <c r="E180" t="s">
        <v>272</v>
      </c>
      <c r="F180" t="s">
        <v>718</v>
      </c>
    </row>
    <row r="181" spans="5:6" ht="12.75">
      <c r="E181" t="s">
        <v>273</v>
      </c>
      <c r="F181" t="s">
        <v>732</v>
      </c>
    </row>
    <row r="182" spans="5:6" ht="12.75">
      <c r="E182" t="s">
        <v>274</v>
      </c>
      <c r="F182" t="s">
        <v>736</v>
      </c>
    </row>
    <row r="183" spans="5:6" ht="12.75">
      <c r="E183" t="s">
        <v>275</v>
      </c>
      <c r="F183" t="s">
        <v>730</v>
      </c>
    </row>
    <row r="184" spans="5:6" ht="12.75">
      <c r="E184" t="s">
        <v>276</v>
      </c>
      <c r="F184" t="s">
        <v>277</v>
      </c>
    </row>
    <row r="185" spans="5:6" ht="12.75">
      <c r="E185" t="s">
        <v>278</v>
      </c>
      <c r="F185" t="s">
        <v>279</v>
      </c>
    </row>
    <row r="186" spans="5:6" ht="12.75">
      <c r="E186" t="s">
        <v>280</v>
      </c>
      <c r="F186" t="s">
        <v>281</v>
      </c>
    </row>
    <row r="187" spans="5:6" ht="12.75">
      <c r="E187" t="s">
        <v>282</v>
      </c>
      <c r="F187" t="s">
        <v>728</v>
      </c>
    </row>
    <row r="188" spans="5:6" ht="12.75">
      <c r="E188" t="s">
        <v>283</v>
      </c>
      <c r="F188" t="s">
        <v>284</v>
      </c>
    </row>
    <row r="189" spans="5:6" ht="12.75">
      <c r="E189" t="s">
        <v>285</v>
      </c>
      <c r="F189" t="s">
        <v>286</v>
      </c>
    </row>
    <row r="190" spans="5:6" ht="12.75">
      <c r="E190" t="s">
        <v>287</v>
      </c>
      <c r="F190" t="s">
        <v>742</v>
      </c>
    </row>
    <row r="191" spans="5:6" ht="12.75">
      <c r="E191" t="s">
        <v>288</v>
      </c>
      <c r="F191" t="s">
        <v>743</v>
      </c>
    </row>
    <row r="192" spans="5:6" ht="12.75">
      <c r="E192" t="s">
        <v>289</v>
      </c>
      <c r="F192" t="s">
        <v>744</v>
      </c>
    </row>
    <row r="193" spans="5:6" ht="12.75">
      <c r="E193" t="s">
        <v>290</v>
      </c>
      <c r="F193" t="s">
        <v>745</v>
      </c>
    </row>
    <row r="194" spans="5:6" ht="12.75">
      <c r="E194" t="s">
        <v>291</v>
      </c>
      <c r="F194" t="s">
        <v>746</v>
      </c>
    </row>
    <row r="195" spans="5:6" ht="12.75">
      <c r="E195" t="s">
        <v>292</v>
      </c>
      <c r="F195" t="s">
        <v>747</v>
      </c>
    </row>
    <row r="196" spans="5:6" ht="12.75">
      <c r="E196" t="s">
        <v>293</v>
      </c>
      <c r="F196" t="s">
        <v>294</v>
      </c>
    </row>
    <row r="197" spans="5:6" ht="12.75">
      <c r="E197" t="s">
        <v>295</v>
      </c>
      <c r="F197" t="s">
        <v>748</v>
      </c>
    </row>
    <row r="198" spans="5:6" ht="12.75">
      <c r="E198" t="s">
        <v>296</v>
      </c>
      <c r="F198" t="s">
        <v>749</v>
      </c>
    </row>
    <row r="199" spans="5:6" ht="12.75">
      <c r="E199" t="s">
        <v>297</v>
      </c>
      <c r="F199" t="s">
        <v>298</v>
      </c>
    </row>
    <row r="200" spans="5:6" ht="12.75">
      <c r="E200" t="s">
        <v>299</v>
      </c>
      <c r="F200" t="s">
        <v>750</v>
      </c>
    </row>
    <row r="201" spans="5:6" ht="12.75">
      <c r="E201" t="s">
        <v>300</v>
      </c>
      <c r="F201" t="s">
        <v>751</v>
      </c>
    </row>
    <row r="202" spans="5:6" ht="12.75">
      <c r="E202" t="s">
        <v>301</v>
      </c>
      <c r="F202" t="s">
        <v>752</v>
      </c>
    </row>
    <row r="203" spans="5:6" ht="12.75">
      <c r="E203" t="s">
        <v>302</v>
      </c>
      <c r="F203" t="s">
        <v>713</v>
      </c>
    </row>
    <row r="204" spans="5:6" ht="12.75">
      <c r="E204" t="s">
        <v>303</v>
      </c>
      <c r="F204" t="s">
        <v>714</v>
      </c>
    </row>
    <row r="205" spans="5:6" ht="12.75">
      <c r="E205" t="s">
        <v>304</v>
      </c>
      <c r="F205" t="s">
        <v>715</v>
      </c>
    </row>
    <row r="206" spans="5:6" ht="12.75">
      <c r="E206" t="s">
        <v>305</v>
      </c>
      <c r="F206" t="s">
        <v>716</v>
      </c>
    </row>
    <row r="207" spans="5:6" ht="12.75">
      <c r="E207" t="s">
        <v>306</v>
      </c>
      <c r="F207" t="s">
        <v>717</v>
      </c>
    </row>
    <row r="208" spans="5:6" ht="12.75">
      <c r="E208" t="s">
        <v>307</v>
      </c>
      <c r="F208" t="s">
        <v>731</v>
      </c>
    </row>
    <row r="209" spans="5:6" ht="12.75">
      <c r="E209" t="s">
        <v>308</v>
      </c>
      <c r="F209" t="s">
        <v>712</v>
      </c>
    </row>
    <row r="210" spans="5:6" ht="12.75">
      <c r="E210" t="s">
        <v>309</v>
      </c>
      <c r="F210" t="s">
        <v>310</v>
      </c>
    </row>
    <row r="211" spans="5:6" ht="12.75">
      <c r="E211" t="s">
        <v>311</v>
      </c>
      <c r="F211" t="s">
        <v>735</v>
      </c>
    </row>
    <row r="212" spans="5:6" ht="12.75">
      <c r="E212" t="s">
        <v>312</v>
      </c>
      <c r="F212" t="s">
        <v>734</v>
      </c>
    </row>
    <row r="213" spans="5:6" ht="12.75">
      <c r="E213" t="s">
        <v>313</v>
      </c>
      <c r="F213" t="s">
        <v>739</v>
      </c>
    </row>
    <row r="214" spans="5:6" ht="12.75">
      <c r="E214" t="s">
        <v>314</v>
      </c>
      <c r="F214" t="s">
        <v>727</v>
      </c>
    </row>
    <row r="215" spans="5:6" ht="12.75">
      <c r="E215" t="s">
        <v>315</v>
      </c>
      <c r="F215" t="s">
        <v>725</v>
      </c>
    </row>
    <row r="216" spans="5:6" ht="12.75">
      <c r="E216" t="s">
        <v>316</v>
      </c>
      <c r="F216" t="s">
        <v>726</v>
      </c>
    </row>
  </sheetData>
  <sheetProtection formatCells="0" formatRows="0"/>
  <mergeCells count="33">
    <mergeCell ref="A8:DD8"/>
    <mergeCell ref="G9:CX9"/>
    <mergeCell ref="G10:CX10"/>
    <mergeCell ref="A12:AH12"/>
    <mergeCell ref="AI12:DD12"/>
    <mergeCell ref="S13:DD13"/>
    <mergeCell ref="V14:DD14"/>
    <mergeCell ref="A15:BY15"/>
    <mergeCell ref="BZ15:DD15"/>
    <mergeCell ref="A16:DD16"/>
    <mergeCell ref="A17:CJ17"/>
    <mergeCell ref="CK17:DD17"/>
    <mergeCell ref="V19:DD19"/>
    <mergeCell ref="K20:DD20"/>
    <mergeCell ref="AF21:DD21"/>
    <mergeCell ref="AH23:DD23"/>
    <mergeCell ref="L24:DD24"/>
    <mergeCell ref="V25:DD25"/>
    <mergeCell ref="AH26:DD26"/>
    <mergeCell ref="AD27:DD27"/>
    <mergeCell ref="AD28:DD28"/>
    <mergeCell ref="T30:DD30"/>
    <mergeCell ref="AI31:DD31"/>
    <mergeCell ref="Y33:DD33"/>
    <mergeCell ref="AM29:DD29"/>
    <mergeCell ref="A29:AL29"/>
    <mergeCell ref="A41:BM41"/>
    <mergeCell ref="BN41:DD41"/>
    <mergeCell ref="A42:DD42"/>
    <mergeCell ref="K35:DD35"/>
    <mergeCell ref="BR37:DD37"/>
    <mergeCell ref="BQ38:DD38"/>
    <mergeCell ref="BA39:DD39"/>
  </mergeCells>
  <dataValidations count="6">
    <dataValidation allowBlank="1" showInputMessage="1" showErrorMessage="1" promptTitle="Использовать «;» для разделения" prompt="Ф.И.О.; должность руководителя&#10;Пример:&#10;Петров Иван Иванович; директор" sqref="AI31:DD31"/>
    <dataValidation allowBlank="1" showInputMessage="1" showErrorMessage="1" promptTitle="Использовать «;» для разделения" prompt="Ф.И.О.;  должность;  телефон,  факс;  адрес  электронной почты&#10;Пример:&#10;Иванов Петр Сидорович; инженер; (555) 11-11-11; ips@mail.ru" sqref="Y33:DD33 K35:DD35"/>
    <dataValidation allowBlank="1" showInputMessage="1" showErrorMessage="1" prompt="По данным на http://egrul.nalog.ru/&#10;в формате:&#10;107045,ГОРОД МОСКВА,,,,ПЕРЕУЛОК ЛУКОВ,4,,ОФИС 8,&#10;(скопировать из браузера со всеми запятыми)" sqref="S13:DD13 V14:DD14"/>
    <dataValidation operator="greaterThan" allowBlank="1" showInputMessage="1" showErrorMessage="1" sqref="BA39:DD39 BR37:DD37 V19:DD19 K20:DD20 AF21:DD21 L24:DD24"/>
    <dataValidation type="decimal" allowBlank="1" showInputMessage="1" showErrorMessage="1" sqref="CK17:DD17">
      <formula1>0</formula1>
      <formula2>100</formula2>
    </dataValidation>
    <dataValidation type="list" allowBlank="1" showInputMessage="1" showErrorMessage="1" promptTitle="Рекомендация" prompt="Выберите доступное значение в выпадающем списке" sqref="AI12:DD12">
      <formula1>$F$101:$F$216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FG20"/>
  <sheetViews>
    <sheetView view="pageBreakPreview" zoomScaleSheetLayoutView="100" workbookViewId="0" topLeftCell="A1">
      <selection activeCell="H10" sqref="H10:AS10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923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ht="1.5" customHeight="1">
      <c r="A6" s="3"/>
      <c r="FG6" s="5"/>
    </row>
    <row r="7" ht="1.5" customHeight="1"/>
    <row r="8" spans="1:163" s="25" customFormat="1" ht="45" customHeight="1">
      <c r="A8" s="507" t="s">
        <v>579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</row>
    <row r="9" ht="9" customHeight="1"/>
    <row r="10" spans="1:163" s="2" customFormat="1" ht="27" customHeight="1">
      <c r="A10" s="172" t="s">
        <v>1128</v>
      </c>
      <c r="B10" s="218"/>
      <c r="C10" s="218"/>
      <c r="D10" s="218"/>
      <c r="E10" s="218"/>
      <c r="F10" s="218"/>
      <c r="G10" s="219"/>
      <c r="H10" s="291" t="s">
        <v>582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9" t="s">
        <v>580</v>
      </c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172" t="s">
        <v>924</v>
      </c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9"/>
      <c r="DV10" s="291" t="s">
        <v>581</v>
      </c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</row>
    <row r="11" spans="1:163" s="2" customFormat="1" ht="13.5" customHeight="1">
      <c r="A11" s="217">
        <v>1</v>
      </c>
      <c r="B11" s="218"/>
      <c r="C11" s="218"/>
      <c r="D11" s="218"/>
      <c r="E11" s="218"/>
      <c r="F11" s="218"/>
      <c r="G11" s="21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172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4"/>
      <c r="DV11" s="403"/>
      <c r="DW11" s="403"/>
      <c r="DX11" s="403"/>
      <c r="DY11" s="403"/>
      <c r="DZ11" s="403"/>
      <c r="EA11" s="403"/>
      <c r="EB11" s="403"/>
      <c r="EC11" s="403"/>
      <c r="ED11" s="403"/>
      <c r="EE11" s="403"/>
      <c r="EF11" s="403"/>
      <c r="EG11" s="403"/>
      <c r="EH11" s="403"/>
      <c r="EI11" s="403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3"/>
      <c r="EX11" s="403"/>
      <c r="EY11" s="403"/>
      <c r="EZ11" s="403"/>
      <c r="FA11" s="403"/>
      <c r="FB11" s="403"/>
      <c r="FC11" s="403"/>
      <c r="FD11" s="403"/>
      <c r="FE11" s="403"/>
      <c r="FF11" s="403"/>
      <c r="FG11" s="403"/>
    </row>
    <row r="12" spans="1:163" s="2" customFormat="1" ht="13.5" customHeight="1">
      <c r="A12" s="217">
        <v>2</v>
      </c>
      <c r="B12" s="218"/>
      <c r="C12" s="218"/>
      <c r="D12" s="218"/>
      <c r="E12" s="218"/>
      <c r="F12" s="218"/>
      <c r="G12" s="21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172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4"/>
      <c r="DV12" s="403"/>
      <c r="DW12" s="403"/>
      <c r="DX12" s="403"/>
      <c r="DY12" s="403"/>
      <c r="DZ12" s="403"/>
      <c r="EA12" s="403"/>
      <c r="EB12" s="403"/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3"/>
      <c r="EN12" s="403"/>
      <c r="EO12" s="403"/>
      <c r="EP12" s="403"/>
      <c r="EQ12" s="403"/>
      <c r="ER12" s="403"/>
      <c r="ES12" s="403"/>
      <c r="ET12" s="403"/>
      <c r="EU12" s="403"/>
      <c r="EV12" s="403"/>
      <c r="EW12" s="403"/>
      <c r="EX12" s="403"/>
      <c r="EY12" s="403"/>
      <c r="EZ12" s="403"/>
      <c r="FA12" s="403"/>
      <c r="FB12" s="403"/>
      <c r="FC12" s="403"/>
      <c r="FD12" s="403"/>
      <c r="FE12" s="403"/>
      <c r="FF12" s="403"/>
      <c r="FG12" s="403"/>
    </row>
    <row r="13" spans="1:163" s="2" customFormat="1" ht="13.5" customHeight="1">
      <c r="A13" s="217" t="s">
        <v>1062</v>
      </c>
      <c r="B13" s="218"/>
      <c r="C13" s="218"/>
      <c r="D13" s="218"/>
      <c r="E13" s="218"/>
      <c r="F13" s="218"/>
      <c r="G13" s="21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172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4"/>
      <c r="DV13" s="403"/>
      <c r="DW13" s="403"/>
      <c r="DX13" s="403"/>
      <c r="DY13" s="403"/>
      <c r="DZ13" s="403"/>
      <c r="EA13" s="403"/>
      <c r="EB13" s="40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</row>
    <row r="15" spans="6:7" ht="15">
      <c r="F15" s="97" t="s">
        <v>27</v>
      </c>
      <c r="G15" s="96"/>
    </row>
    <row r="16" spans="6:7" ht="15">
      <c r="F16" s="97" t="s">
        <v>28</v>
      </c>
      <c r="G16" s="96"/>
    </row>
    <row r="17" spans="6:7" ht="15">
      <c r="F17" s="97" t="s">
        <v>29</v>
      </c>
      <c r="G17" s="96"/>
    </row>
    <row r="18" spans="6:7" ht="15">
      <c r="F18" s="97" t="s">
        <v>30</v>
      </c>
      <c r="G18" s="96"/>
    </row>
    <row r="19" spans="6:7" ht="15">
      <c r="F19" s="97" t="s">
        <v>1007</v>
      </c>
      <c r="G19" s="96"/>
    </row>
    <row r="20" spans="6:7" ht="15">
      <c r="F20" s="97" t="s">
        <v>31</v>
      </c>
      <c r="G20" s="96"/>
    </row>
  </sheetData>
  <mergeCells count="21">
    <mergeCell ref="DV12:FG12"/>
    <mergeCell ref="A12:G12"/>
    <mergeCell ref="H12:AS12"/>
    <mergeCell ref="AT12:CE12"/>
    <mergeCell ref="CF12:DU12"/>
    <mergeCell ref="DV13:FG13"/>
    <mergeCell ref="A13:G13"/>
    <mergeCell ref="H13:AS13"/>
    <mergeCell ref="AT13:CE13"/>
    <mergeCell ref="CF13:DU13"/>
    <mergeCell ref="A8:FG8"/>
    <mergeCell ref="A10:G10"/>
    <mergeCell ref="H10:AS10"/>
    <mergeCell ref="AT10:CE10"/>
    <mergeCell ref="CF10:DU10"/>
    <mergeCell ref="DV10:FG10"/>
    <mergeCell ref="DV11:FG11"/>
    <mergeCell ref="A11:G11"/>
    <mergeCell ref="H11:AS11"/>
    <mergeCell ref="AT11:CE11"/>
    <mergeCell ref="CF11:DU11"/>
  </mergeCells>
  <dataValidations count="2">
    <dataValidation type="decimal" allowBlank="1" showInputMessage="1" showErrorMessage="1" promptTitle="Единица измерения" prompt="Учесть, что принятая для столбца единица измерения — «км», а не «м»." sqref="DV11:FG13">
      <formula1>0</formula1>
      <formula2>500</formula2>
    </dataValidation>
    <dataValidation type="list" allowBlank="1" showInputMessage="1" showErrorMessage="1" promptTitle="Рекомендация" prompt="Выберите доступный вид в выпадающем списке" sqref="AT11:CE13">
      <formula1>$F$15:$F$20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1:FE64"/>
  <sheetViews>
    <sheetView view="pageBreakPreview" zoomScaleSheetLayoutView="100" workbookViewId="0" topLeftCell="A1">
      <selection activeCell="H11" sqref="H11:CU13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912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45" customHeight="1">
      <c r="A8" s="507" t="s">
        <v>583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="2" customFormat="1" ht="3" customHeight="1"/>
    <row r="10" s="2" customFormat="1" ht="12" customHeight="1">
      <c r="FE10" s="11" t="s">
        <v>913</v>
      </c>
    </row>
    <row r="11" spans="1:161" s="2" customFormat="1" ht="13.5" customHeight="1">
      <c r="A11" s="119" t="s">
        <v>1128</v>
      </c>
      <c r="B11" s="106"/>
      <c r="C11" s="106"/>
      <c r="D11" s="106"/>
      <c r="E11" s="106"/>
      <c r="F11" s="106"/>
      <c r="G11" s="107"/>
      <c r="H11" s="119" t="s">
        <v>914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7"/>
      <c r="CV11" s="247" t="s">
        <v>915</v>
      </c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53"/>
    </row>
    <row r="12" spans="1:161" s="2" customFormat="1" ht="27" customHeight="1">
      <c r="A12" s="404"/>
      <c r="B12" s="405"/>
      <c r="C12" s="405"/>
      <c r="D12" s="405"/>
      <c r="E12" s="405"/>
      <c r="F12" s="405"/>
      <c r="G12" s="406"/>
      <c r="H12" s="404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6"/>
      <c r="CV12" s="286" t="s">
        <v>545</v>
      </c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53"/>
      <c r="ER12" s="154" t="s">
        <v>916</v>
      </c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6"/>
    </row>
    <row r="13" spans="1:161" s="2" customFormat="1" ht="13.5" customHeight="1">
      <c r="A13" s="108"/>
      <c r="B13" s="109"/>
      <c r="C13" s="109"/>
      <c r="D13" s="109"/>
      <c r="E13" s="109"/>
      <c r="F13" s="109"/>
      <c r="G13" s="103"/>
      <c r="H13" s="10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3"/>
      <c r="CV13" s="247">
        <f>DH13-1</f>
        <v>2015</v>
      </c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53"/>
      <c r="DH13" s="247">
        <f>DT13-1</f>
        <v>2016</v>
      </c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53"/>
      <c r="DT13" s="247">
        <f>EF13-1</f>
        <v>2017</v>
      </c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53"/>
      <c r="EF13" s="247">
        <f>4!DE11</f>
        <v>2018</v>
      </c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53"/>
      <c r="ER13" s="157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9"/>
    </row>
    <row r="14" spans="1:161" s="2" customFormat="1" ht="13.5" customHeight="1">
      <c r="A14" s="233" t="s">
        <v>1060</v>
      </c>
      <c r="B14" s="234"/>
      <c r="C14" s="234"/>
      <c r="D14" s="234"/>
      <c r="E14" s="234"/>
      <c r="F14" s="234"/>
      <c r="G14" s="235"/>
      <c r="H14" s="41"/>
      <c r="I14" s="227" t="s">
        <v>1090</v>
      </c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s="2" customFormat="1" ht="13.5" customHeight="1">
      <c r="A15" s="233" t="s">
        <v>488</v>
      </c>
      <c r="B15" s="234"/>
      <c r="C15" s="234"/>
      <c r="D15" s="234"/>
      <c r="E15" s="234"/>
      <c r="F15" s="234"/>
      <c r="G15" s="235"/>
      <c r="H15" s="12"/>
      <c r="I15" s="227" t="s">
        <v>1091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8"/>
      <c r="CV15" s="320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2"/>
      <c r="DH15" s="320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2"/>
      <c r="DT15" s="320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2"/>
      <c r="EF15" s="320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2"/>
      <c r="ER15" s="320"/>
      <c r="ES15" s="321"/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2"/>
    </row>
    <row r="16" spans="1:161" s="2" customFormat="1" ht="13.5" customHeight="1">
      <c r="A16" s="233" t="s">
        <v>951</v>
      </c>
      <c r="B16" s="234"/>
      <c r="C16" s="234"/>
      <c r="D16" s="234"/>
      <c r="E16" s="234"/>
      <c r="F16" s="234"/>
      <c r="G16" s="235"/>
      <c r="H16" s="12"/>
      <c r="I16" s="227" t="s">
        <v>1092</v>
      </c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8"/>
      <c r="CV16" s="320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2"/>
      <c r="DH16" s="320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2"/>
      <c r="DT16" s="320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2"/>
      <c r="EF16" s="320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2"/>
      <c r="ER16" s="320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2"/>
    </row>
    <row r="17" spans="1:161" s="2" customFormat="1" ht="13.5" customHeight="1">
      <c r="A17" s="233" t="s">
        <v>957</v>
      </c>
      <c r="B17" s="234"/>
      <c r="C17" s="234"/>
      <c r="D17" s="234"/>
      <c r="E17" s="234"/>
      <c r="F17" s="234"/>
      <c r="G17" s="235"/>
      <c r="H17" s="12"/>
      <c r="I17" s="227" t="s">
        <v>1093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8"/>
      <c r="CV17" s="320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2"/>
      <c r="DH17" s="320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2"/>
      <c r="DT17" s="320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2"/>
      <c r="EF17" s="320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2"/>
      <c r="ER17" s="320"/>
      <c r="ES17" s="321"/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2"/>
    </row>
    <row r="18" spans="1:161" s="2" customFormat="1" ht="13.5" customHeight="1">
      <c r="A18" s="233" t="s">
        <v>959</v>
      </c>
      <c r="B18" s="234"/>
      <c r="C18" s="234"/>
      <c r="D18" s="234"/>
      <c r="E18" s="234"/>
      <c r="F18" s="242"/>
      <c r="G18" s="235"/>
      <c r="H18" s="12"/>
      <c r="I18" s="227" t="s">
        <v>1094</v>
      </c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8"/>
      <c r="CV18" s="320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2"/>
      <c r="DH18" s="320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2"/>
      <c r="DT18" s="320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2"/>
      <c r="EF18" s="320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2"/>
      <c r="ER18" s="320"/>
      <c r="ES18" s="321"/>
      <c r="ET18" s="321"/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2"/>
    </row>
    <row r="19" spans="1:161" s="2" customFormat="1" ht="13.5" customHeight="1">
      <c r="A19" s="233" t="s">
        <v>813</v>
      </c>
      <c r="B19" s="234"/>
      <c r="C19" s="234"/>
      <c r="D19" s="234"/>
      <c r="E19" s="234"/>
      <c r="F19" s="234"/>
      <c r="G19" s="235"/>
      <c r="H19" s="12"/>
      <c r="I19" s="227" t="s">
        <v>1095</v>
      </c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8"/>
      <c r="CV19" s="320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2"/>
      <c r="DH19" s="320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2"/>
      <c r="DT19" s="320"/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2"/>
      <c r="EF19" s="320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2"/>
      <c r="ER19" s="320"/>
      <c r="ES19" s="321"/>
      <c r="ET19" s="321"/>
      <c r="EU19" s="321"/>
      <c r="EV19" s="321"/>
      <c r="EW19" s="321"/>
      <c r="EX19" s="321"/>
      <c r="EY19" s="321"/>
      <c r="EZ19" s="321"/>
      <c r="FA19" s="321"/>
      <c r="FB19" s="321"/>
      <c r="FC19" s="321"/>
      <c r="FD19" s="321"/>
      <c r="FE19" s="322"/>
    </row>
    <row r="20" spans="1:161" s="2" customFormat="1" ht="13.5" customHeight="1">
      <c r="A20" s="233" t="s">
        <v>816</v>
      </c>
      <c r="B20" s="234"/>
      <c r="C20" s="234"/>
      <c r="D20" s="234"/>
      <c r="E20" s="234"/>
      <c r="F20" s="234"/>
      <c r="G20" s="235"/>
      <c r="H20" s="12"/>
      <c r="I20" s="227" t="s">
        <v>1096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8"/>
      <c r="CV20" s="320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2"/>
      <c r="DH20" s="320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2"/>
      <c r="DT20" s="320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2"/>
      <c r="EF20" s="320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2"/>
      <c r="ER20" s="320"/>
      <c r="ES20" s="321"/>
      <c r="ET20" s="321"/>
      <c r="EU20" s="321"/>
      <c r="EV20" s="321"/>
      <c r="EW20" s="321"/>
      <c r="EX20" s="321"/>
      <c r="EY20" s="321"/>
      <c r="EZ20" s="321"/>
      <c r="FA20" s="321"/>
      <c r="FB20" s="321"/>
      <c r="FC20" s="321"/>
      <c r="FD20" s="321"/>
      <c r="FE20" s="322"/>
    </row>
    <row r="21" spans="1:161" s="2" customFormat="1" ht="13.5" customHeight="1">
      <c r="A21" s="233" t="s">
        <v>819</v>
      </c>
      <c r="B21" s="234"/>
      <c r="C21" s="234"/>
      <c r="D21" s="234"/>
      <c r="E21" s="234"/>
      <c r="F21" s="234"/>
      <c r="G21" s="235"/>
      <c r="H21" s="12"/>
      <c r="I21" s="227" t="s">
        <v>1097</v>
      </c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8"/>
      <c r="CV21" s="320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2"/>
      <c r="DH21" s="320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2"/>
      <c r="DT21" s="320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2"/>
      <c r="EF21" s="320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2"/>
      <c r="ER21" s="320"/>
      <c r="ES21" s="321"/>
      <c r="ET21" s="321"/>
      <c r="EU21" s="321"/>
      <c r="EV21" s="321"/>
      <c r="EW21" s="321"/>
      <c r="EX21" s="321"/>
      <c r="EY21" s="321"/>
      <c r="EZ21" s="321"/>
      <c r="FA21" s="321"/>
      <c r="FB21" s="321"/>
      <c r="FC21" s="321"/>
      <c r="FD21" s="321"/>
      <c r="FE21" s="322"/>
    </row>
    <row r="22" spans="1:161" s="2" customFormat="1" ht="13.5" customHeight="1">
      <c r="A22" s="233" t="s">
        <v>821</v>
      </c>
      <c r="B22" s="234"/>
      <c r="C22" s="234"/>
      <c r="D22" s="234"/>
      <c r="E22" s="234"/>
      <c r="F22" s="234"/>
      <c r="G22" s="235"/>
      <c r="H22" s="12"/>
      <c r="I22" s="227" t="s">
        <v>1098</v>
      </c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8"/>
      <c r="CV22" s="320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2"/>
      <c r="DH22" s="320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2"/>
      <c r="DT22" s="320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2"/>
      <c r="EF22" s="320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2"/>
      <c r="ER22" s="320"/>
      <c r="ES22" s="321"/>
      <c r="ET22" s="321"/>
      <c r="EU22" s="321"/>
      <c r="EV22" s="321"/>
      <c r="EW22" s="321"/>
      <c r="EX22" s="321"/>
      <c r="EY22" s="321"/>
      <c r="EZ22" s="321"/>
      <c r="FA22" s="321"/>
      <c r="FB22" s="321"/>
      <c r="FC22" s="321"/>
      <c r="FD22" s="321"/>
      <c r="FE22" s="322"/>
    </row>
    <row r="23" spans="1:161" s="2" customFormat="1" ht="13.5" customHeight="1">
      <c r="A23" s="233" t="s">
        <v>823</v>
      </c>
      <c r="B23" s="234"/>
      <c r="C23" s="234"/>
      <c r="D23" s="234"/>
      <c r="E23" s="234"/>
      <c r="F23" s="234"/>
      <c r="G23" s="235"/>
      <c r="H23" s="12"/>
      <c r="I23" s="227" t="s">
        <v>1099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8"/>
      <c r="CV23" s="320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2"/>
      <c r="DH23" s="320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2"/>
      <c r="DT23" s="320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2"/>
      <c r="EF23" s="320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2"/>
      <c r="ER23" s="320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2"/>
    </row>
    <row r="24" spans="1:161" s="2" customFormat="1" ht="13.5" customHeight="1">
      <c r="A24" s="233" t="s">
        <v>841</v>
      </c>
      <c r="B24" s="234"/>
      <c r="C24" s="234"/>
      <c r="D24" s="234"/>
      <c r="E24" s="234"/>
      <c r="F24" s="234"/>
      <c r="G24" s="235"/>
      <c r="H24" s="12"/>
      <c r="I24" s="227" t="s">
        <v>1100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8"/>
      <c r="CV24" s="320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2"/>
      <c r="DH24" s="320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2"/>
      <c r="DT24" s="320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2"/>
      <c r="EF24" s="320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2"/>
      <c r="ER24" s="320"/>
      <c r="ES24" s="321"/>
      <c r="ET24" s="321"/>
      <c r="EU24" s="321"/>
      <c r="EV24" s="321"/>
      <c r="EW24" s="321"/>
      <c r="EX24" s="321"/>
      <c r="EY24" s="321"/>
      <c r="EZ24" s="321"/>
      <c r="FA24" s="321"/>
      <c r="FB24" s="321"/>
      <c r="FC24" s="321"/>
      <c r="FD24" s="321"/>
      <c r="FE24" s="322"/>
    </row>
    <row r="25" spans="1:161" s="2" customFormat="1" ht="13.5" customHeight="1">
      <c r="A25" s="233" t="s">
        <v>844</v>
      </c>
      <c r="B25" s="234"/>
      <c r="C25" s="234"/>
      <c r="D25" s="234"/>
      <c r="E25" s="234"/>
      <c r="F25" s="234"/>
      <c r="G25" s="235"/>
      <c r="H25" s="12"/>
      <c r="I25" s="227" t="s">
        <v>1101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8"/>
      <c r="CV25" s="320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2"/>
      <c r="DH25" s="320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2"/>
      <c r="DT25" s="320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2"/>
      <c r="EF25" s="320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2"/>
      <c r="ER25" s="320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2"/>
    </row>
    <row r="26" spans="1:161" s="2" customFormat="1" ht="13.5" customHeight="1">
      <c r="A26" s="233" t="s">
        <v>1102</v>
      </c>
      <c r="B26" s="234"/>
      <c r="C26" s="234"/>
      <c r="D26" s="234"/>
      <c r="E26" s="234"/>
      <c r="F26" s="234"/>
      <c r="G26" s="235"/>
      <c r="H26" s="12"/>
      <c r="I26" s="227" t="s">
        <v>1103</v>
      </c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8"/>
      <c r="CV26" s="320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2"/>
      <c r="DH26" s="320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2"/>
      <c r="DT26" s="320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2"/>
      <c r="EF26" s="320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2"/>
      <c r="ER26" s="320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2"/>
    </row>
    <row r="27" spans="1:161" s="2" customFormat="1" ht="13.5" customHeight="1">
      <c r="A27" s="233" t="s">
        <v>1104</v>
      </c>
      <c r="B27" s="234"/>
      <c r="C27" s="234"/>
      <c r="D27" s="234"/>
      <c r="E27" s="234"/>
      <c r="F27" s="234"/>
      <c r="G27" s="235"/>
      <c r="H27" s="12"/>
      <c r="I27" s="227" t="s">
        <v>1105</v>
      </c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8"/>
      <c r="CV27" s="320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2"/>
      <c r="DH27" s="320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2"/>
      <c r="DT27" s="320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2"/>
      <c r="EF27" s="320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2"/>
      <c r="ER27" s="320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2"/>
    </row>
    <row r="28" spans="1:161" s="2" customFormat="1" ht="13.5" customHeight="1">
      <c r="A28" s="233" t="s">
        <v>1106</v>
      </c>
      <c r="B28" s="234"/>
      <c r="C28" s="234"/>
      <c r="D28" s="234"/>
      <c r="E28" s="234"/>
      <c r="F28" s="234"/>
      <c r="G28" s="235"/>
      <c r="H28" s="12"/>
      <c r="I28" s="227" t="s">
        <v>1107</v>
      </c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8"/>
      <c r="CV28" s="320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2"/>
      <c r="DH28" s="320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2"/>
      <c r="DT28" s="320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2"/>
      <c r="EF28" s="320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2"/>
      <c r="ER28" s="320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2"/>
    </row>
    <row r="29" spans="1:161" s="2" customFormat="1" ht="13.5" customHeight="1">
      <c r="A29" s="233"/>
      <c r="B29" s="234"/>
      <c r="C29" s="234"/>
      <c r="D29" s="234"/>
      <c r="E29" s="234"/>
      <c r="F29" s="234"/>
      <c r="G29" s="235"/>
      <c r="H29" s="12"/>
      <c r="I29" s="227" t="s">
        <v>1108</v>
      </c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48"/>
      <c r="CV29" s="320" t="str">
        <f>PN(SUM(CV15:DG28))</f>
        <v>—</v>
      </c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2"/>
      <c r="DH29" s="320" t="str">
        <f>PN(SUM(DH15:DS28))</f>
        <v>—</v>
      </c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2"/>
      <c r="DT29" s="320" t="str">
        <f>PN(SUM(DT15:EE28))</f>
        <v>—</v>
      </c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2"/>
      <c r="EF29" s="320" t="str">
        <f>PN(SUM(EF15:EQ28))</f>
        <v>—</v>
      </c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2"/>
      <c r="ER29" s="320" t="s">
        <v>671</v>
      </c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2"/>
    </row>
    <row r="30" spans="1:161" s="2" customFormat="1" ht="13.5" customHeight="1">
      <c r="A30" s="233" t="s">
        <v>1109</v>
      </c>
      <c r="B30" s="234"/>
      <c r="C30" s="234"/>
      <c r="D30" s="234"/>
      <c r="E30" s="234"/>
      <c r="F30" s="234"/>
      <c r="G30" s="235"/>
      <c r="H30" s="12"/>
      <c r="I30" s="253" t="s">
        <v>1110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4"/>
      <c r="CV30" s="320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2"/>
      <c r="DT30" s="320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2"/>
      <c r="EF30" s="320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2"/>
      <c r="ER30" s="320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2"/>
    </row>
    <row r="31" spans="1:161" s="2" customFormat="1" ht="13.5" customHeight="1">
      <c r="A31" s="233" t="s">
        <v>1111</v>
      </c>
      <c r="B31" s="234"/>
      <c r="C31" s="234"/>
      <c r="D31" s="234"/>
      <c r="E31" s="234"/>
      <c r="F31" s="234"/>
      <c r="G31" s="235"/>
      <c r="H31" s="12"/>
      <c r="I31" s="253" t="s">
        <v>1112</v>
      </c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4"/>
      <c r="CV31" s="320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2"/>
      <c r="DH31" s="320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2"/>
      <c r="DT31" s="320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2"/>
      <c r="EF31" s="320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2"/>
      <c r="ER31" s="320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E31" s="322"/>
    </row>
    <row r="32" spans="1:161" s="2" customFormat="1" ht="13.5" customHeight="1">
      <c r="A32" s="233" t="s">
        <v>49</v>
      </c>
      <c r="B32" s="234"/>
      <c r="C32" s="234"/>
      <c r="D32" s="234"/>
      <c r="E32" s="234"/>
      <c r="F32" s="234"/>
      <c r="G32" s="235"/>
      <c r="H32" s="12"/>
      <c r="I32" s="253" t="s">
        <v>50</v>
      </c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4"/>
      <c r="CV32" s="320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2"/>
      <c r="DH32" s="320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2"/>
      <c r="DT32" s="320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2"/>
      <c r="EF32" s="320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2"/>
      <c r="ER32" s="320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1"/>
      <c r="FD32" s="321"/>
      <c r="FE32" s="322"/>
    </row>
    <row r="33" spans="1:161" s="2" customFormat="1" ht="13.5" customHeight="1">
      <c r="A33" s="233"/>
      <c r="B33" s="234"/>
      <c r="C33" s="234"/>
      <c r="D33" s="234"/>
      <c r="E33" s="234"/>
      <c r="F33" s="234"/>
      <c r="G33" s="235"/>
      <c r="H33" s="12"/>
      <c r="I33" s="227" t="s">
        <v>51</v>
      </c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48"/>
      <c r="CV33" s="320" t="str">
        <f>PN(SUM(CV30:DG32))</f>
        <v>—</v>
      </c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2"/>
      <c r="DH33" s="320" t="str">
        <f>PN(SUM(DH30:DS32))</f>
        <v>—</v>
      </c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2"/>
      <c r="DT33" s="320" t="str">
        <f>PN(SUM(DT30:EE32))</f>
        <v>—</v>
      </c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2"/>
      <c r="EF33" s="320" t="str">
        <f>PN(SUM(EF30:EQ32))</f>
        <v>—</v>
      </c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2"/>
      <c r="ER33" s="320" t="s">
        <v>671</v>
      </c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2"/>
    </row>
    <row r="34" spans="1:161" s="2" customFormat="1" ht="13.5" customHeight="1">
      <c r="A34" s="233"/>
      <c r="B34" s="234"/>
      <c r="C34" s="234"/>
      <c r="D34" s="234"/>
      <c r="E34" s="234"/>
      <c r="F34" s="234"/>
      <c r="G34" s="235"/>
      <c r="H34" s="12"/>
      <c r="I34" s="227" t="s">
        <v>52</v>
      </c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48"/>
      <c r="CV34" s="320" t="str">
        <f>PN(SUM(CV29,CV33))</f>
        <v>—</v>
      </c>
      <c r="CW34" s="321"/>
      <c r="CX34" s="321"/>
      <c r="CY34" s="321"/>
      <c r="CZ34" s="321"/>
      <c r="DA34" s="321"/>
      <c r="DB34" s="321"/>
      <c r="DC34" s="321"/>
      <c r="DD34" s="321"/>
      <c r="DE34" s="321"/>
      <c r="DF34" s="321"/>
      <c r="DG34" s="322"/>
      <c r="DH34" s="320" t="str">
        <f>PN(SUM(DH29,DH33))</f>
        <v>—</v>
      </c>
      <c r="DI34" s="321"/>
      <c r="DJ34" s="321"/>
      <c r="DK34" s="321"/>
      <c r="DL34" s="321"/>
      <c r="DM34" s="321"/>
      <c r="DN34" s="321"/>
      <c r="DO34" s="321"/>
      <c r="DP34" s="321"/>
      <c r="DQ34" s="321"/>
      <c r="DR34" s="321"/>
      <c r="DS34" s="322"/>
      <c r="DT34" s="320" t="str">
        <f>PN(SUM(DT29,DT33))</f>
        <v>—</v>
      </c>
      <c r="DU34" s="321"/>
      <c r="DV34" s="321"/>
      <c r="DW34" s="321"/>
      <c r="DX34" s="321"/>
      <c r="DY34" s="321"/>
      <c r="DZ34" s="321"/>
      <c r="EA34" s="321"/>
      <c r="EB34" s="321"/>
      <c r="EC34" s="321"/>
      <c r="ED34" s="321"/>
      <c r="EE34" s="322"/>
      <c r="EF34" s="320" t="str">
        <f>PN(SUM(EF29,EF33))</f>
        <v>—</v>
      </c>
      <c r="EG34" s="321"/>
      <c r="EH34" s="321"/>
      <c r="EI34" s="321"/>
      <c r="EJ34" s="321"/>
      <c r="EK34" s="321"/>
      <c r="EL34" s="321"/>
      <c r="EM34" s="321"/>
      <c r="EN34" s="321"/>
      <c r="EO34" s="321"/>
      <c r="EP34" s="321"/>
      <c r="EQ34" s="322"/>
      <c r="ER34" s="320" t="s">
        <v>671</v>
      </c>
      <c r="ES34" s="321"/>
      <c r="ET34" s="321"/>
      <c r="EU34" s="321"/>
      <c r="EV34" s="321"/>
      <c r="EW34" s="321"/>
      <c r="EX34" s="321"/>
      <c r="EY34" s="321"/>
      <c r="EZ34" s="321"/>
      <c r="FA34" s="321"/>
      <c r="FB34" s="321"/>
      <c r="FC34" s="321"/>
      <c r="FD34" s="321"/>
      <c r="FE34" s="322"/>
    </row>
    <row r="35" spans="1:161" s="2" customFormat="1" ht="13.5" customHeight="1">
      <c r="A35" s="233" t="s">
        <v>1061</v>
      </c>
      <c r="B35" s="234"/>
      <c r="C35" s="234"/>
      <c r="D35" s="234"/>
      <c r="E35" s="234"/>
      <c r="F35" s="234"/>
      <c r="G35" s="235"/>
      <c r="H35" s="41"/>
      <c r="I35" s="227" t="s">
        <v>53</v>
      </c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8"/>
    </row>
    <row r="36" spans="1:161" s="2" customFormat="1" ht="13.5" customHeight="1">
      <c r="A36" s="233" t="s">
        <v>1197</v>
      </c>
      <c r="B36" s="234"/>
      <c r="C36" s="234"/>
      <c r="D36" s="234"/>
      <c r="E36" s="234"/>
      <c r="F36" s="234"/>
      <c r="G36" s="235"/>
      <c r="H36" s="12"/>
      <c r="I36" s="253" t="s">
        <v>1097</v>
      </c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4"/>
      <c r="CV36" s="278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80"/>
      <c r="DH36" s="278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80"/>
      <c r="DT36" s="278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80"/>
      <c r="EF36" s="278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80"/>
      <c r="ER36" s="278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80"/>
    </row>
    <row r="37" spans="1:161" s="2" customFormat="1" ht="13.5" customHeight="1">
      <c r="A37" s="233" t="s">
        <v>421</v>
      </c>
      <c r="B37" s="234"/>
      <c r="C37" s="234"/>
      <c r="D37" s="234"/>
      <c r="E37" s="234"/>
      <c r="F37" s="234"/>
      <c r="G37" s="235"/>
      <c r="H37" s="12"/>
      <c r="I37" s="253" t="s">
        <v>1099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4"/>
      <c r="CV37" s="278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80"/>
      <c r="DH37" s="278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80"/>
      <c r="DT37" s="278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80"/>
      <c r="EF37" s="278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80"/>
      <c r="ER37" s="278"/>
      <c r="ES37" s="279"/>
      <c r="ET37" s="279"/>
      <c r="EU37" s="279"/>
      <c r="EV37" s="279"/>
      <c r="EW37" s="279"/>
      <c r="EX37" s="279"/>
      <c r="EY37" s="279"/>
      <c r="EZ37" s="279"/>
      <c r="FA37" s="279"/>
      <c r="FB37" s="279"/>
      <c r="FC37" s="279"/>
      <c r="FD37" s="279"/>
      <c r="FE37" s="280"/>
    </row>
    <row r="38" spans="1:161" s="2" customFormat="1" ht="13.5" customHeight="1">
      <c r="A38" s="233" t="s">
        <v>423</v>
      </c>
      <c r="B38" s="234"/>
      <c r="C38" s="234"/>
      <c r="D38" s="234"/>
      <c r="E38" s="234"/>
      <c r="F38" s="234"/>
      <c r="G38" s="235"/>
      <c r="H38" s="12"/>
      <c r="I38" s="253" t="s">
        <v>1100</v>
      </c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4"/>
      <c r="CV38" s="278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80"/>
      <c r="DH38" s="278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80"/>
      <c r="DT38" s="278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80"/>
      <c r="EF38" s="278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80"/>
      <c r="ER38" s="278"/>
      <c r="ES38" s="279"/>
      <c r="ET38" s="279"/>
      <c r="EU38" s="279"/>
      <c r="EV38" s="279"/>
      <c r="EW38" s="279"/>
      <c r="EX38" s="279"/>
      <c r="EY38" s="279"/>
      <c r="EZ38" s="279"/>
      <c r="FA38" s="279"/>
      <c r="FB38" s="279"/>
      <c r="FC38" s="279"/>
      <c r="FD38" s="279"/>
      <c r="FE38" s="280"/>
    </row>
    <row r="39" spans="1:161" s="2" customFormat="1" ht="13.5" customHeight="1">
      <c r="A39" s="233" t="s">
        <v>424</v>
      </c>
      <c r="B39" s="234"/>
      <c r="C39" s="234"/>
      <c r="D39" s="234"/>
      <c r="E39" s="234"/>
      <c r="F39" s="234"/>
      <c r="G39" s="235"/>
      <c r="H39" s="12"/>
      <c r="I39" s="253" t="s">
        <v>1101</v>
      </c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4"/>
      <c r="CV39" s="278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80"/>
      <c r="DH39" s="278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80"/>
      <c r="DT39" s="278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80"/>
      <c r="EF39" s="278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80"/>
      <c r="ER39" s="278"/>
      <c r="ES39" s="279"/>
      <c r="ET39" s="279"/>
      <c r="EU39" s="279"/>
      <c r="EV39" s="279"/>
      <c r="EW39" s="279"/>
      <c r="EX39" s="279"/>
      <c r="EY39" s="279"/>
      <c r="EZ39" s="279"/>
      <c r="FA39" s="279"/>
      <c r="FB39" s="279"/>
      <c r="FC39" s="279"/>
      <c r="FD39" s="279"/>
      <c r="FE39" s="280"/>
    </row>
    <row r="40" spans="1:161" s="2" customFormat="1" ht="13.5" customHeight="1">
      <c r="A40" s="233" t="s">
        <v>425</v>
      </c>
      <c r="B40" s="234"/>
      <c r="C40" s="234"/>
      <c r="D40" s="234"/>
      <c r="E40" s="234"/>
      <c r="F40" s="234"/>
      <c r="G40" s="235"/>
      <c r="H40" s="12"/>
      <c r="I40" s="253" t="s">
        <v>1103</v>
      </c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4"/>
      <c r="CV40" s="278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80"/>
      <c r="DH40" s="278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80"/>
      <c r="DT40" s="278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80"/>
      <c r="EF40" s="278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80"/>
      <c r="ER40" s="278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279"/>
      <c r="FD40" s="279"/>
      <c r="FE40" s="280"/>
    </row>
    <row r="41" spans="1:161" s="2" customFormat="1" ht="13.5" customHeight="1">
      <c r="A41" s="233" t="s">
        <v>428</v>
      </c>
      <c r="B41" s="234"/>
      <c r="C41" s="234"/>
      <c r="D41" s="234"/>
      <c r="E41" s="234"/>
      <c r="F41" s="234"/>
      <c r="G41" s="235"/>
      <c r="H41" s="12"/>
      <c r="I41" s="253" t="s">
        <v>1105</v>
      </c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4"/>
      <c r="CV41" s="278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80"/>
      <c r="DH41" s="278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80"/>
      <c r="DT41" s="278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80"/>
      <c r="EF41" s="278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80"/>
      <c r="ER41" s="278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80"/>
    </row>
    <row r="42" spans="1:161" s="2" customFormat="1" ht="13.5" customHeight="1">
      <c r="A42" s="233" t="s">
        <v>54</v>
      </c>
      <c r="B42" s="234"/>
      <c r="C42" s="234"/>
      <c r="D42" s="234"/>
      <c r="E42" s="234"/>
      <c r="F42" s="234"/>
      <c r="G42" s="235"/>
      <c r="H42" s="12"/>
      <c r="I42" s="253" t="s">
        <v>1107</v>
      </c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4"/>
      <c r="CV42" s="278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80"/>
      <c r="DH42" s="278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80"/>
      <c r="DT42" s="278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80"/>
      <c r="EF42" s="278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80"/>
      <c r="ER42" s="278"/>
      <c r="ES42" s="279"/>
      <c r="ET42" s="279"/>
      <c r="EU42" s="279"/>
      <c r="EV42" s="279"/>
      <c r="EW42" s="279"/>
      <c r="EX42" s="279"/>
      <c r="EY42" s="279"/>
      <c r="EZ42" s="279"/>
      <c r="FA42" s="279"/>
      <c r="FB42" s="279"/>
      <c r="FC42" s="279"/>
      <c r="FD42" s="279"/>
      <c r="FE42" s="280"/>
    </row>
    <row r="43" spans="1:161" s="2" customFormat="1" ht="13.5" customHeight="1">
      <c r="A43" s="233"/>
      <c r="B43" s="234"/>
      <c r="C43" s="234"/>
      <c r="D43" s="234"/>
      <c r="E43" s="234"/>
      <c r="F43" s="234"/>
      <c r="G43" s="235"/>
      <c r="H43" s="12"/>
      <c r="I43" s="227" t="s">
        <v>1108</v>
      </c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48"/>
      <c r="CV43" s="320" t="str">
        <f>PN(SUM(CV36:DG42))</f>
        <v>—</v>
      </c>
      <c r="CW43" s="321"/>
      <c r="CX43" s="321"/>
      <c r="CY43" s="321"/>
      <c r="CZ43" s="321"/>
      <c r="DA43" s="321"/>
      <c r="DB43" s="321"/>
      <c r="DC43" s="321"/>
      <c r="DD43" s="321"/>
      <c r="DE43" s="321"/>
      <c r="DF43" s="321"/>
      <c r="DG43" s="322"/>
      <c r="DH43" s="320" t="str">
        <f>PN(SUM(DH36:DS42))</f>
        <v>—</v>
      </c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2"/>
      <c r="DT43" s="320" t="str">
        <f>PN(SUM(DT36:EE42))</f>
        <v>—</v>
      </c>
      <c r="DU43" s="321"/>
      <c r="DV43" s="321"/>
      <c r="DW43" s="321"/>
      <c r="DX43" s="321"/>
      <c r="DY43" s="321"/>
      <c r="DZ43" s="321"/>
      <c r="EA43" s="321"/>
      <c r="EB43" s="321"/>
      <c r="EC43" s="321"/>
      <c r="ED43" s="321"/>
      <c r="EE43" s="322"/>
      <c r="EF43" s="320" t="str">
        <f>PN(SUM(EF36:EQ42))</f>
        <v>—</v>
      </c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2"/>
      <c r="ER43" s="320" t="s">
        <v>671</v>
      </c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2"/>
    </row>
    <row r="44" spans="1:161" s="2" customFormat="1" ht="13.5" customHeight="1">
      <c r="A44" s="233" t="s">
        <v>55</v>
      </c>
      <c r="B44" s="234"/>
      <c r="C44" s="234"/>
      <c r="D44" s="234"/>
      <c r="E44" s="234"/>
      <c r="F44" s="234"/>
      <c r="G44" s="235"/>
      <c r="H44" s="12"/>
      <c r="I44" s="253" t="s">
        <v>1110</v>
      </c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4"/>
      <c r="CV44" s="278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80"/>
      <c r="DH44" s="278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80"/>
      <c r="DT44" s="278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80"/>
      <c r="EF44" s="278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80"/>
      <c r="ER44" s="278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80"/>
    </row>
    <row r="45" spans="1:161" s="2" customFormat="1" ht="13.5" customHeight="1">
      <c r="A45" s="233" t="s">
        <v>56</v>
      </c>
      <c r="B45" s="234"/>
      <c r="C45" s="234"/>
      <c r="D45" s="234"/>
      <c r="E45" s="234"/>
      <c r="F45" s="234"/>
      <c r="G45" s="235"/>
      <c r="H45" s="12"/>
      <c r="I45" s="253" t="s">
        <v>1112</v>
      </c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4"/>
      <c r="CV45" s="278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80"/>
      <c r="DH45" s="278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80"/>
      <c r="DT45" s="278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80"/>
      <c r="EF45" s="278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80"/>
      <c r="ER45" s="278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  <c r="FE45" s="280"/>
    </row>
    <row r="46" spans="1:161" s="2" customFormat="1" ht="13.5" customHeight="1">
      <c r="A46" s="233" t="s">
        <v>57</v>
      </c>
      <c r="B46" s="234"/>
      <c r="C46" s="234"/>
      <c r="D46" s="234"/>
      <c r="E46" s="234"/>
      <c r="F46" s="234"/>
      <c r="G46" s="235"/>
      <c r="H46" s="12"/>
      <c r="I46" s="253" t="s">
        <v>50</v>
      </c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4"/>
      <c r="CV46" s="278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80"/>
      <c r="DH46" s="278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80"/>
      <c r="DT46" s="278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80"/>
      <c r="EF46" s="278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80"/>
      <c r="ER46" s="278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  <c r="FE46" s="280"/>
    </row>
    <row r="47" spans="1:161" s="2" customFormat="1" ht="13.5" customHeight="1">
      <c r="A47" s="233"/>
      <c r="B47" s="234"/>
      <c r="C47" s="234"/>
      <c r="D47" s="234"/>
      <c r="E47" s="234"/>
      <c r="F47" s="234"/>
      <c r="G47" s="235"/>
      <c r="H47" s="12"/>
      <c r="I47" s="227" t="s">
        <v>51</v>
      </c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48"/>
      <c r="CV47" s="278" t="str">
        <f>PN(SUM(CV44:DG46))</f>
        <v>—</v>
      </c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80"/>
      <c r="DH47" s="278" t="str">
        <f>PN(SUM(DH44:DS46))</f>
        <v>—</v>
      </c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80"/>
      <c r="DT47" s="278" t="str">
        <f>PN(SUM(DT44:EE46))</f>
        <v>—</v>
      </c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80"/>
      <c r="EF47" s="278" t="str">
        <f>PN(SUM(EF44:EQ46))</f>
        <v>—</v>
      </c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80"/>
      <c r="ER47" s="278" t="str">
        <f>PN(SUM(ER44:FE46))</f>
        <v>—</v>
      </c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  <c r="FE47" s="280"/>
    </row>
    <row r="48" spans="1:161" s="2" customFormat="1" ht="13.5" customHeight="1">
      <c r="A48" s="233"/>
      <c r="B48" s="234"/>
      <c r="C48" s="234"/>
      <c r="D48" s="234"/>
      <c r="E48" s="234"/>
      <c r="F48" s="234"/>
      <c r="G48" s="235"/>
      <c r="H48" s="12"/>
      <c r="I48" s="227" t="s">
        <v>58</v>
      </c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48"/>
      <c r="CV48" s="278" t="str">
        <f>PN(SUM(CV43,CV47))</f>
        <v>—</v>
      </c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80"/>
      <c r="DH48" s="278" t="str">
        <f>PN(SUM(DH43,DH47))</f>
        <v>—</v>
      </c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80"/>
      <c r="DT48" s="278" t="str">
        <f>PN(SUM(DT43,DT47))</f>
        <v>—</v>
      </c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80"/>
      <c r="EF48" s="278" t="str">
        <f>PN(SUM(EF43,EF47))</f>
        <v>—</v>
      </c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80"/>
      <c r="ER48" s="278" t="str">
        <f>PN(SUM(ER43,ER47))</f>
        <v>—</v>
      </c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80"/>
    </row>
    <row r="49" spans="1:161" s="2" customFormat="1" ht="13.5" customHeight="1">
      <c r="A49" s="233"/>
      <c r="B49" s="234"/>
      <c r="C49" s="234"/>
      <c r="D49" s="234"/>
      <c r="E49" s="234"/>
      <c r="F49" s="234"/>
      <c r="G49" s="235"/>
      <c r="H49" s="41"/>
      <c r="I49" s="227" t="s">
        <v>59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39"/>
      <c r="CV49" s="278" t="str">
        <f>PN(SUM(CV34,CV48))</f>
        <v>—</v>
      </c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80"/>
      <c r="DH49" s="278" t="str">
        <f>PN(SUM(DH34,DH48))</f>
        <v>—</v>
      </c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80"/>
      <c r="DT49" s="278" t="str">
        <f>PN(SUM(DT34,DT48))</f>
        <v>—</v>
      </c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80"/>
      <c r="EF49" s="278" t="str">
        <f>PN(SUM(EF34,EF48))</f>
        <v>—</v>
      </c>
      <c r="EG49" s="279"/>
      <c r="EH49" s="279"/>
      <c r="EI49" s="279"/>
      <c r="EJ49" s="279"/>
      <c r="EK49" s="279"/>
      <c r="EL49" s="279"/>
      <c r="EM49" s="279"/>
      <c r="EN49" s="279"/>
      <c r="EO49" s="279"/>
      <c r="EP49" s="279"/>
      <c r="EQ49" s="280"/>
      <c r="ER49" s="278" t="str">
        <f>PN(SUM(ER34,ER48))</f>
        <v>—</v>
      </c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80"/>
    </row>
    <row r="50" spans="1:161" s="2" customFormat="1" ht="13.5" customHeight="1">
      <c r="A50" s="233" t="s">
        <v>342</v>
      </c>
      <c r="B50" s="234"/>
      <c r="C50" s="234"/>
      <c r="D50" s="234"/>
      <c r="E50" s="234"/>
      <c r="F50" s="234"/>
      <c r="G50" s="235"/>
      <c r="H50" s="41"/>
      <c r="I50" s="227" t="s">
        <v>60</v>
      </c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8"/>
    </row>
    <row r="51" spans="1:161" s="2" customFormat="1" ht="13.5" customHeight="1">
      <c r="A51" s="233" t="s">
        <v>1075</v>
      </c>
      <c r="B51" s="234"/>
      <c r="C51" s="234"/>
      <c r="D51" s="234"/>
      <c r="E51" s="234"/>
      <c r="F51" s="234"/>
      <c r="G51" s="235"/>
      <c r="H51" s="12"/>
      <c r="I51" s="253" t="s">
        <v>1092</v>
      </c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4"/>
      <c r="CV51" s="278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80"/>
      <c r="DH51" s="278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80"/>
      <c r="DT51" s="278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80"/>
      <c r="EF51" s="278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80"/>
      <c r="ER51" s="278"/>
      <c r="ES51" s="279"/>
      <c r="ET51" s="279"/>
      <c r="EU51" s="279"/>
      <c r="EV51" s="279"/>
      <c r="EW51" s="279"/>
      <c r="EX51" s="279"/>
      <c r="EY51" s="279"/>
      <c r="EZ51" s="279"/>
      <c r="FA51" s="279"/>
      <c r="FB51" s="279"/>
      <c r="FC51" s="279"/>
      <c r="FD51" s="279"/>
      <c r="FE51" s="280"/>
    </row>
    <row r="52" spans="1:161" s="2" customFormat="1" ht="13.5" customHeight="1">
      <c r="A52" s="233" t="s">
        <v>1076</v>
      </c>
      <c r="B52" s="234"/>
      <c r="C52" s="234"/>
      <c r="D52" s="234"/>
      <c r="E52" s="234"/>
      <c r="F52" s="234"/>
      <c r="G52" s="235"/>
      <c r="H52" s="12"/>
      <c r="I52" s="253" t="s">
        <v>1093</v>
      </c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4"/>
      <c r="CV52" s="278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80"/>
      <c r="DH52" s="278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80"/>
      <c r="DT52" s="278"/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280"/>
      <c r="EF52" s="278"/>
      <c r="EG52" s="279"/>
      <c r="EH52" s="279"/>
      <c r="EI52" s="279"/>
      <c r="EJ52" s="279"/>
      <c r="EK52" s="279"/>
      <c r="EL52" s="279"/>
      <c r="EM52" s="279"/>
      <c r="EN52" s="279"/>
      <c r="EO52" s="279"/>
      <c r="EP52" s="279"/>
      <c r="EQ52" s="280"/>
      <c r="ER52" s="278"/>
      <c r="ES52" s="279"/>
      <c r="ET52" s="279"/>
      <c r="EU52" s="279"/>
      <c r="EV52" s="279"/>
      <c r="EW52" s="279"/>
      <c r="EX52" s="279"/>
      <c r="EY52" s="279"/>
      <c r="EZ52" s="279"/>
      <c r="FA52" s="279"/>
      <c r="FB52" s="279"/>
      <c r="FC52" s="279"/>
      <c r="FD52" s="279"/>
      <c r="FE52" s="280"/>
    </row>
    <row r="53" spans="1:161" s="2" customFormat="1" ht="13.5" customHeight="1">
      <c r="A53" s="233" t="s">
        <v>61</v>
      </c>
      <c r="B53" s="234"/>
      <c r="C53" s="234"/>
      <c r="D53" s="234"/>
      <c r="E53" s="234"/>
      <c r="F53" s="234"/>
      <c r="G53" s="235"/>
      <c r="H53" s="12"/>
      <c r="I53" s="253" t="s">
        <v>1094</v>
      </c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4"/>
      <c r="CV53" s="278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80"/>
      <c r="DH53" s="278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80"/>
      <c r="DT53" s="278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80"/>
      <c r="EF53" s="278"/>
      <c r="EG53" s="279"/>
      <c r="EH53" s="279"/>
      <c r="EI53" s="279"/>
      <c r="EJ53" s="279"/>
      <c r="EK53" s="279"/>
      <c r="EL53" s="279"/>
      <c r="EM53" s="279"/>
      <c r="EN53" s="279"/>
      <c r="EO53" s="279"/>
      <c r="EP53" s="279"/>
      <c r="EQ53" s="280"/>
      <c r="ER53" s="278"/>
      <c r="ES53" s="279"/>
      <c r="ET53" s="279"/>
      <c r="EU53" s="279"/>
      <c r="EV53" s="279"/>
      <c r="EW53" s="279"/>
      <c r="EX53" s="279"/>
      <c r="EY53" s="279"/>
      <c r="EZ53" s="279"/>
      <c r="FA53" s="279"/>
      <c r="FB53" s="279"/>
      <c r="FC53" s="279"/>
      <c r="FD53" s="279"/>
      <c r="FE53" s="280"/>
    </row>
    <row r="54" spans="1:161" s="2" customFormat="1" ht="13.5" customHeight="1">
      <c r="A54" s="233" t="s">
        <v>62</v>
      </c>
      <c r="B54" s="234"/>
      <c r="C54" s="234"/>
      <c r="D54" s="234"/>
      <c r="E54" s="234"/>
      <c r="F54" s="234"/>
      <c r="G54" s="235"/>
      <c r="H54" s="12"/>
      <c r="I54" s="253" t="s">
        <v>1095</v>
      </c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4"/>
      <c r="CV54" s="278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80"/>
      <c r="DH54" s="278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80"/>
      <c r="DT54" s="278"/>
      <c r="DU54" s="279"/>
      <c r="DV54" s="279"/>
      <c r="DW54" s="279"/>
      <c r="DX54" s="279"/>
      <c r="DY54" s="279"/>
      <c r="DZ54" s="279"/>
      <c r="EA54" s="279"/>
      <c r="EB54" s="279"/>
      <c r="EC54" s="279"/>
      <c r="ED54" s="279"/>
      <c r="EE54" s="280"/>
      <c r="EF54" s="278"/>
      <c r="EG54" s="279"/>
      <c r="EH54" s="279"/>
      <c r="EI54" s="279"/>
      <c r="EJ54" s="279"/>
      <c r="EK54" s="279"/>
      <c r="EL54" s="279"/>
      <c r="EM54" s="279"/>
      <c r="EN54" s="279"/>
      <c r="EO54" s="279"/>
      <c r="EP54" s="279"/>
      <c r="EQ54" s="280"/>
      <c r="ER54" s="278"/>
      <c r="ES54" s="279"/>
      <c r="ET54" s="279"/>
      <c r="EU54" s="279"/>
      <c r="EV54" s="279"/>
      <c r="EW54" s="279"/>
      <c r="EX54" s="279"/>
      <c r="EY54" s="279"/>
      <c r="EZ54" s="279"/>
      <c r="FA54" s="279"/>
      <c r="FB54" s="279"/>
      <c r="FC54" s="279"/>
      <c r="FD54" s="279"/>
      <c r="FE54" s="280"/>
    </row>
    <row r="55" spans="1:161" s="2" customFormat="1" ht="13.5" customHeight="1">
      <c r="A55" s="233" t="s">
        <v>63</v>
      </c>
      <c r="B55" s="234"/>
      <c r="C55" s="234"/>
      <c r="D55" s="234"/>
      <c r="E55" s="234"/>
      <c r="F55" s="234"/>
      <c r="G55" s="235"/>
      <c r="H55" s="12"/>
      <c r="I55" s="253" t="s">
        <v>1096</v>
      </c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4"/>
      <c r="CV55" s="278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80"/>
      <c r="DH55" s="278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80"/>
      <c r="DT55" s="278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80"/>
      <c r="EF55" s="278"/>
      <c r="EG55" s="279"/>
      <c r="EH55" s="279"/>
      <c r="EI55" s="279"/>
      <c r="EJ55" s="279"/>
      <c r="EK55" s="279"/>
      <c r="EL55" s="279"/>
      <c r="EM55" s="279"/>
      <c r="EN55" s="279"/>
      <c r="EO55" s="279"/>
      <c r="EP55" s="279"/>
      <c r="EQ55" s="280"/>
      <c r="ER55" s="278"/>
      <c r="ES55" s="279"/>
      <c r="ET55" s="279"/>
      <c r="EU55" s="279"/>
      <c r="EV55" s="279"/>
      <c r="EW55" s="279"/>
      <c r="EX55" s="279"/>
      <c r="EY55" s="279"/>
      <c r="EZ55" s="279"/>
      <c r="FA55" s="279"/>
      <c r="FB55" s="279"/>
      <c r="FC55" s="279"/>
      <c r="FD55" s="279"/>
      <c r="FE55" s="280"/>
    </row>
    <row r="56" spans="1:161" s="2" customFormat="1" ht="13.5" customHeight="1">
      <c r="A56" s="233" t="s">
        <v>64</v>
      </c>
      <c r="B56" s="234"/>
      <c r="C56" s="234"/>
      <c r="D56" s="234"/>
      <c r="E56" s="234"/>
      <c r="F56" s="234"/>
      <c r="G56" s="235"/>
      <c r="H56" s="12"/>
      <c r="I56" s="253" t="s">
        <v>1097</v>
      </c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4"/>
      <c r="CV56" s="278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80"/>
      <c r="DH56" s="278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80"/>
      <c r="DT56" s="278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80"/>
      <c r="EF56" s="278"/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80"/>
      <c r="ER56" s="278"/>
      <c r="ES56" s="279"/>
      <c r="ET56" s="279"/>
      <c r="EU56" s="279"/>
      <c r="EV56" s="279"/>
      <c r="EW56" s="279"/>
      <c r="EX56" s="279"/>
      <c r="EY56" s="279"/>
      <c r="EZ56" s="279"/>
      <c r="FA56" s="279"/>
      <c r="FB56" s="279"/>
      <c r="FC56" s="279"/>
      <c r="FD56" s="279"/>
      <c r="FE56" s="280"/>
    </row>
    <row r="57" spans="1:161" s="2" customFormat="1" ht="13.5" customHeight="1">
      <c r="A57" s="233" t="s">
        <v>65</v>
      </c>
      <c r="B57" s="234"/>
      <c r="C57" s="234"/>
      <c r="D57" s="234"/>
      <c r="E57" s="234"/>
      <c r="F57" s="234"/>
      <c r="G57" s="235"/>
      <c r="H57" s="12"/>
      <c r="I57" s="253" t="s">
        <v>1098</v>
      </c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4"/>
      <c r="CV57" s="278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80"/>
      <c r="DH57" s="278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80"/>
      <c r="DT57" s="278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80"/>
      <c r="EF57" s="278"/>
      <c r="EG57" s="279"/>
      <c r="EH57" s="279"/>
      <c r="EI57" s="279"/>
      <c r="EJ57" s="279"/>
      <c r="EK57" s="279"/>
      <c r="EL57" s="279"/>
      <c r="EM57" s="279"/>
      <c r="EN57" s="279"/>
      <c r="EO57" s="279"/>
      <c r="EP57" s="279"/>
      <c r="EQ57" s="280"/>
      <c r="ER57" s="278"/>
      <c r="ES57" s="279"/>
      <c r="ET57" s="279"/>
      <c r="EU57" s="279"/>
      <c r="EV57" s="279"/>
      <c r="EW57" s="279"/>
      <c r="EX57" s="279"/>
      <c r="EY57" s="279"/>
      <c r="EZ57" s="279"/>
      <c r="FA57" s="279"/>
      <c r="FB57" s="279"/>
      <c r="FC57" s="279"/>
      <c r="FD57" s="279"/>
      <c r="FE57" s="280"/>
    </row>
    <row r="58" spans="1:161" s="2" customFormat="1" ht="13.5" customHeight="1">
      <c r="A58" s="233" t="s">
        <v>66</v>
      </c>
      <c r="B58" s="234"/>
      <c r="C58" s="234"/>
      <c r="D58" s="234"/>
      <c r="E58" s="234"/>
      <c r="F58" s="234"/>
      <c r="G58" s="235"/>
      <c r="H58" s="12"/>
      <c r="I58" s="253" t="s">
        <v>1099</v>
      </c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4"/>
      <c r="CV58" s="278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80"/>
      <c r="DH58" s="278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80"/>
      <c r="DT58" s="278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80"/>
      <c r="EF58" s="278"/>
      <c r="EG58" s="279"/>
      <c r="EH58" s="279"/>
      <c r="EI58" s="279"/>
      <c r="EJ58" s="279"/>
      <c r="EK58" s="279"/>
      <c r="EL58" s="279"/>
      <c r="EM58" s="279"/>
      <c r="EN58" s="279"/>
      <c r="EO58" s="279"/>
      <c r="EP58" s="279"/>
      <c r="EQ58" s="280"/>
      <c r="ER58" s="278"/>
      <c r="ES58" s="279"/>
      <c r="ET58" s="279"/>
      <c r="EU58" s="279"/>
      <c r="EV58" s="279"/>
      <c r="EW58" s="279"/>
      <c r="EX58" s="279"/>
      <c r="EY58" s="279"/>
      <c r="EZ58" s="279"/>
      <c r="FA58" s="279"/>
      <c r="FB58" s="279"/>
      <c r="FC58" s="279"/>
      <c r="FD58" s="279"/>
      <c r="FE58" s="280"/>
    </row>
    <row r="59" spans="1:161" s="2" customFormat="1" ht="13.5" customHeight="1">
      <c r="A59" s="233" t="s">
        <v>67</v>
      </c>
      <c r="B59" s="234"/>
      <c r="C59" s="234"/>
      <c r="D59" s="234"/>
      <c r="E59" s="234"/>
      <c r="F59" s="234"/>
      <c r="G59" s="235"/>
      <c r="H59" s="12"/>
      <c r="I59" s="253" t="s">
        <v>1100</v>
      </c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4"/>
      <c r="CV59" s="278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80"/>
      <c r="DH59" s="278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80"/>
      <c r="DT59" s="278"/>
      <c r="DU59" s="279"/>
      <c r="DV59" s="279"/>
      <c r="DW59" s="279"/>
      <c r="DX59" s="279"/>
      <c r="DY59" s="279"/>
      <c r="DZ59" s="279"/>
      <c r="EA59" s="279"/>
      <c r="EB59" s="279"/>
      <c r="EC59" s="279"/>
      <c r="ED59" s="279"/>
      <c r="EE59" s="280"/>
      <c r="EF59" s="278"/>
      <c r="EG59" s="279"/>
      <c r="EH59" s="279"/>
      <c r="EI59" s="279"/>
      <c r="EJ59" s="279"/>
      <c r="EK59" s="279"/>
      <c r="EL59" s="279"/>
      <c r="EM59" s="279"/>
      <c r="EN59" s="279"/>
      <c r="EO59" s="279"/>
      <c r="EP59" s="279"/>
      <c r="EQ59" s="280"/>
      <c r="ER59" s="278"/>
      <c r="ES59" s="279"/>
      <c r="ET59" s="279"/>
      <c r="EU59" s="279"/>
      <c r="EV59" s="279"/>
      <c r="EW59" s="279"/>
      <c r="EX59" s="279"/>
      <c r="EY59" s="279"/>
      <c r="EZ59" s="279"/>
      <c r="FA59" s="279"/>
      <c r="FB59" s="279"/>
      <c r="FC59" s="279"/>
      <c r="FD59" s="279"/>
      <c r="FE59" s="280"/>
    </row>
    <row r="60" spans="1:161" s="2" customFormat="1" ht="13.5" customHeight="1">
      <c r="A60" s="233" t="s">
        <v>68</v>
      </c>
      <c r="B60" s="234"/>
      <c r="C60" s="234"/>
      <c r="D60" s="234"/>
      <c r="E60" s="234"/>
      <c r="F60" s="234"/>
      <c r="G60" s="235"/>
      <c r="H60" s="12"/>
      <c r="I60" s="253" t="s">
        <v>1101</v>
      </c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4"/>
      <c r="CV60" s="278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80"/>
      <c r="DH60" s="278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80"/>
      <c r="DT60" s="278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80"/>
      <c r="EF60" s="278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80"/>
      <c r="ER60" s="278"/>
      <c r="ES60" s="279"/>
      <c r="ET60" s="279"/>
      <c r="EU60" s="279"/>
      <c r="EV60" s="279"/>
      <c r="EW60" s="279"/>
      <c r="EX60" s="279"/>
      <c r="EY60" s="279"/>
      <c r="EZ60" s="279"/>
      <c r="FA60" s="279"/>
      <c r="FB60" s="279"/>
      <c r="FC60" s="279"/>
      <c r="FD60" s="279"/>
      <c r="FE60" s="280"/>
    </row>
    <row r="61" spans="1:161" s="2" customFormat="1" ht="13.5" customHeight="1">
      <c r="A61" s="233" t="s">
        <v>69</v>
      </c>
      <c r="B61" s="234"/>
      <c r="C61" s="234"/>
      <c r="D61" s="234"/>
      <c r="E61" s="234"/>
      <c r="F61" s="234"/>
      <c r="G61" s="235"/>
      <c r="H61" s="12"/>
      <c r="I61" s="253" t="s">
        <v>1103</v>
      </c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4"/>
      <c r="CV61" s="278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80"/>
      <c r="DH61" s="278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80"/>
      <c r="DT61" s="278"/>
      <c r="DU61" s="279"/>
      <c r="DV61" s="279"/>
      <c r="DW61" s="279"/>
      <c r="DX61" s="279"/>
      <c r="DY61" s="279"/>
      <c r="DZ61" s="279"/>
      <c r="EA61" s="279"/>
      <c r="EB61" s="279"/>
      <c r="EC61" s="279"/>
      <c r="ED61" s="279"/>
      <c r="EE61" s="280"/>
      <c r="EF61" s="278"/>
      <c r="EG61" s="279"/>
      <c r="EH61" s="279"/>
      <c r="EI61" s="279"/>
      <c r="EJ61" s="279"/>
      <c r="EK61" s="279"/>
      <c r="EL61" s="279"/>
      <c r="EM61" s="279"/>
      <c r="EN61" s="279"/>
      <c r="EO61" s="279"/>
      <c r="EP61" s="279"/>
      <c r="EQ61" s="280"/>
      <c r="ER61" s="278"/>
      <c r="ES61" s="279"/>
      <c r="ET61" s="279"/>
      <c r="EU61" s="279"/>
      <c r="EV61" s="279"/>
      <c r="EW61" s="279"/>
      <c r="EX61" s="279"/>
      <c r="EY61" s="279"/>
      <c r="EZ61" s="279"/>
      <c r="FA61" s="279"/>
      <c r="FB61" s="279"/>
      <c r="FC61" s="279"/>
      <c r="FD61" s="279"/>
      <c r="FE61" s="280"/>
    </row>
    <row r="62" spans="1:161" s="2" customFormat="1" ht="13.5" customHeight="1">
      <c r="A62" s="233" t="s">
        <v>70</v>
      </c>
      <c r="B62" s="234"/>
      <c r="C62" s="234"/>
      <c r="D62" s="234"/>
      <c r="E62" s="234"/>
      <c r="F62" s="234"/>
      <c r="G62" s="235"/>
      <c r="H62" s="12"/>
      <c r="I62" s="253" t="s">
        <v>1105</v>
      </c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4"/>
      <c r="CV62" s="278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80"/>
      <c r="DH62" s="278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80"/>
      <c r="DT62" s="278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80"/>
      <c r="EF62" s="278"/>
      <c r="EG62" s="279"/>
      <c r="EH62" s="279"/>
      <c r="EI62" s="279"/>
      <c r="EJ62" s="279"/>
      <c r="EK62" s="279"/>
      <c r="EL62" s="279"/>
      <c r="EM62" s="279"/>
      <c r="EN62" s="279"/>
      <c r="EO62" s="279"/>
      <c r="EP62" s="279"/>
      <c r="EQ62" s="280"/>
      <c r="ER62" s="278"/>
      <c r="ES62" s="279"/>
      <c r="ET62" s="279"/>
      <c r="EU62" s="279"/>
      <c r="EV62" s="279"/>
      <c r="EW62" s="279"/>
      <c r="EX62" s="279"/>
      <c r="EY62" s="279"/>
      <c r="EZ62" s="279"/>
      <c r="FA62" s="279"/>
      <c r="FB62" s="279"/>
      <c r="FC62" s="279"/>
      <c r="FD62" s="279"/>
      <c r="FE62" s="280"/>
    </row>
    <row r="63" spans="1:161" s="2" customFormat="1" ht="13.5" customHeight="1">
      <c r="A63" s="233" t="s">
        <v>71</v>
      </c>
      <c r="B63" s="234"/>
      <c r="C63" s="234"/>
      <c r="D63" s="234"/>
      <c r="E63" s="234"/>
      <c r="F63" s="234"/>
      <c r="G63" s="235"/>
      <c r="H63" s="12"/>
      <c r="I63" s="253" t="s">
        <v>1107</v>
      </c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4"/>
      <c r="CV63" s="278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80"/>
      <c r="DH63" s="278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80"/>
      <c r="DT63" s="278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80"/>
      <c r="EF63" s="278"/>
      <c r="EG63" s="279"/>
      <c r="EH63" s="279"/>
      <c r="EI63" s="279"/>
      <c r="EJ63" s="279"/>
      <c r="EK63" s="279"/>
      <c r="EL63" s="279"/>
      <c r="EM63" s="279"/>
      <c r="EN63" s="279"/>
      <c r="EO63" s="279"/>
      <c r="EP63" s="279"/>
      <c r="EQ63" s="280"/>
      <c r="ER63" s="278"/>
      <c r="ES63" s="279"/>
      <c r="ET63" s="279"/>
      <c r="EU63" s="279"/>
      <c r="EV63" s="279"/>
      <c r="EW63" s="279"/>
      <c r="EX63" s="279"/>
      <c r="EY63" s="279"/>
      <c r="EZ63" s="279"/>
      <c r="FA63" s="279"/>
      <c r="FB63" s="279"/>
      <c r="FC63" s="279"/>
      <c r="FD63" s="279"/>
      <c r="FE63" s="280"/>
    </row>
    <row r="64" spans="1:161" s="2" customFormat="1" ht="13.5" customHeight="1">
      <c r="A64" s="233"/>
      <c r="B64" s="234"/>
      <c r="C64" s="234"/>
      <c r="D64" s="234"/>
      <c r="E64" s="234"/>
      <c r="F64" s="234"/>
      <c r="G64" s="235"/>
      <c r="H64" s="12"/>
      <c r="I64" s="227" t="s">
        <v>72</v>
      </c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48"/>
      <c r="CV64" s="278" t="str">
        <f>PN(SUM(CV51:DG63))</f>
        <v>—</v>
      </c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80"/>
      <c r="DH64" s="278" t="str">
        <f>PN(SUM(DH51:DS63))</f>
        <v>—</v>
      </c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80"/>
      <c r="DT64" s="278" t="str">
        <f>PN(SUM(DT51:EE63))</f>
        <v>—</v>
      </c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80"/>
      <c r="EF64" s="278" t="str">
        <f>PN(SUM(EF51:EQ63))</f>
        <v>—</v>
      </c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80"/>
      <c r="ER64" s="278" t="s">
        <v>671</v>
      </c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80"/>
    </row>
  </sheetData>
  <mergeCells count="352">
    <mergeCell ref="A8:FE8"/>
    <mergeCell ref="A11:G13"/>
    <mergeCell ref="H11:CU13"/>
    <mergeCell ref="CV11:FE11"/>
    <mergeCell ref="CV12:EQ12"/>
    <mergeCell ref="ER12:FE13"/>
    <mergeCell ref="CV13:DG13"/>
    <mergeCell ref="DH13:DS13"/>
    <mergeCell ref="DT13:EE13"/>
    <mergeCell ref="EF13:EQ13"/>
    <mergeCell ref="A14:G14"/>
    <mergeCell ref="I14:FE14"/>
    <mergeCell ref="A15:G15"/>
    <mergeCell ref="I15:CU15"/>
    <mergeCell ref="CV15:DG15"/>
    <mergeCell ref="DH15:DS15"/>
    <mergeCell ref="DT15:EE15"/>
    <mergeCell ref="EF15:EQ15"/>
    <mergeCell ref="ER15:FE15"/>
    <mergeCell ref="A16:G16"/>
    <mergeCell ref="I16:CU16"/>
    <mergeCell ref="CV16:DG16"/>
    <mergeCell ref="DH16:DS16"/>
    <mergeCell ref="DT16:EE16"/>
    <mergeCell ref="EF16:EQ16"/>
    <mergeCell ref="ER16:FE16"/>
    <mergeCell ref="A17:G17"/>
    <mergeCell ref="I17:CU17"/>
    <mergeCell ref="CV17:DG17"/>
    <mergeCell ref="DH17:DS17"/>
    <mergeCell ref="DT17:EE17"/>
    <mergeCell ref="EF17:EQ17"/>
    <mergeCell ref="ER17:FE17"/>
    <mergeCell ref="A18:G18"/>
    <mergeCell ref="I18:CU18"/>
    <mergeCell ref="CV18:DG18"/>
    <mergeCell ref="DH18:DS18"/>
    <mergeCell ref="DT18:EE18"/>
    <mergeCell ref="EF18:EQ18"/>
    <mergeCell ref="ER18:FE18"/>
    <mergeCell ref="A19:G19"/>
    <mergeCell ref="I19:CU19"/>
    <mergeCell ref="CV19:DG19"/>
    <mergeCell ref="DH19:DS19"/>
    <mergeCell ref="DT19:EE19"/>
    <mergeCell ref="EF19:EQ19"/>
    <mergeCell ref="ER19:FE19"/>
    <mergeCell ref="A20:G20"/>
    <mergeCell ref="I20:CU20"/>
    <mergeCell ref="CV20:DG20"/>
    <mergeCell ref="DH20:DS20"/>
    <mergeCell ref="DT20:EE20"/>
    <mergeCell ref="EF20:EQ20"/>
    <mergeCell ref="ER20:FE20"/>
    <mergeCell ref="A21:G21"/>
    <mergeCell ref="I21:CU21"/>
    <mergeCell ref="CV21:DG21"/>
    <mergeCell ref="DH21:DS21"/>
    <mergeCell ref="DT21:EE21"/>
    <mergeCell ref="EF21:EQ21"/>
    <mergeCell ref="ER21:FE21"/>
    <mergeCell ref="A22:G22"/>
    <mergeCell ref="I22:CU22"/>
    <mergeCell ref="CV22:DG22"/>
    <mergeCell ref="DH22:DS22"/>
    <mergeCell ref="DT22:EE22"/>
    <mergeCell ref="EF22:EQ22"/>
    <mergeCell ref="ER22:FE22"/>
    <mergeCell ref="A23:G23"/>
    <mergeCell ref="I23:CU23"/>
    <mergeCell ref="CV23:DG23"/>
    <mergeCell ref="DH23:DS23"/>
    <mergeCell ref="DT23:EE23"/>
    <mergeCell ref="EF23:EQ23"/>
    <mergeCell ref="ER23:FE23"/>
    <mergeCell ref="A24:G24"/>
    <mergeCell ref="I24:CU24"/>
    <mergeCell ref="CV24:DG24"/>
    <mergeCell ref="DH24:DS24"/>
    <mergeCell ref="DT24:EE24"/>
    <mergeCell ref="EF24:EQ24"/>
    <mergeCell ref="ER24:FE24"/>
    <mergeCell ref="A25:G25"/>
    <mergeCell ref="I25:CU25"/>
    <mergeCell ref="CV25:DG25"/>
    <mergeCell ref="DH25:DS25"/>
    <mergeCell ref="DT25:EE25"/>
    <mergeCell ref="EF25:EQ25"/>
    <mergeCell ref="ER25:FE25"/>
    <mergeCell ref="A26:G26"/>
    <mergeCell ref="I26:CU26"/>
    <mergeCell ref="CV26:DG26"/>
    <mergeCell ref="DH26:DS26"/>
    <mergeCell ref="DT26:EE26"/>
    <mergeCell ref="EF26:EQ26"/>
    <mergeCell ref="ER26:FE26"/>
    <mergeCell ref="A27:G27"/>
    <mergeCell ref="I27:CU27"/>
    <mergeCell ref="CV27:DG27"/>
    <mergeCell ref="DH27:DS27"/>
    <mergeCell ref="DT27:EE27"/>
    <mergeCell ref="EF27:EQ27"/>
    <mergeCell ref="ER27:FE27"/>
    <mergeCell ref="A28:G28"/>
    <mergeCell ref="I28:CU28"/>
    <mergeCell ref="CV28:DG28"/>
    <mergeCell ref="DH28:DS28"/>
    <mergeCell ref="DT28:EE28"/>
    <mergeCell ref="EF28:EQ28"/>
    <mergeCell ref="ER28:FE28"/>
    <mergeCell ref="A29:G29"/>
    <mergeCell ref="I29:CT29"/>
    <mergeCell ref="CV29:DG29"/>
    <mergeCell ref="DH29:DS29"/>
    <mergeCell ref="DT29:EE29"/>
    <mergeCell ref="EF29:EQ29"/>
    <mergeCell ref="ER29:FE29"/>
    <mergeCell ref="A30:G30"/>
    <mergeCell ref="I30:CU30"/>
    <mergeCell ref="CV30:DG30"/>
    <mergeCell ref="DH30:DS30"/>
    <mergeCell ref="DT30:EE30"/>
    <mergeCell ref="EF30:EQ30"/>
    <mergeCell ref="ER30:FE30"/>
    <mergeCell ref="A31:G31"/>
    <mergeCell ref="I31:CU31"/>
    <mergeCell ref="CV31:DG31"/>
    <mergeCell ref="DH31:DS31"/>
    <mergeCell ref="DT31:EE31"/>
    <mergeCell ref="EF31:EQ31"/>
    <mergeCell ref="ER31:FE31"/>
    <mergeCell ref="A32:G32"/>
    <mergeCell ref="I32:CU32"/>
    <mergeCell ref="CV32:DG32"/>
    <mergeCell ref="DH32:DS32"/>
    <mergeCell ref="DT32:EE32"/>
    <mergeCell ref="EF32:EQ32"/>
    <mergeCell ref="ER32:FE32"/>
    <mergeCell ref="A33:G33"/>
    <mergeCell ref="I33:CT33"/>
    <mergeCell ref="CV33:DG33"/>
    <mergeCell ref="DH33:DS33"/>
    <mergeCell ref="DT33:EE33"/>
    <mergeCell ref="EF33:EQ33"/>
    <mergeCell ref="ER33:FE33"/>
    <mergeCell ref="DT34:EE34"/>
    <mergeCell ref="EF34:EQ34"/>
    <mergeCell ref="ER34:FE34"/>
    <mergeCell ref="A35:G35"/>
    <mergeCell ref="I35:FE35"/>
    <mergeCell ref="A34:G34"/>
    <mergeCell ref="I34:CT34"/>
    <mergeCell ref="CV34:DG34"/>
    <mergeCell ref="DH34:DS34"/>
    <mergeCell ref="A36:G36"/>
    <mergeCell ref="I36:CU36"/>
    <mergeCell ref="CV36:DG36"/>
    <mergeCell ref="DH36:DS36"/>
    <mergeCell ref="DT36:EE36"/>
    <mergeCell ref="EF36:EQ36"/>
    <mergeCell ref="ER36:FE36"/>
    <mergeCell ref="A37:G37"/>
    <mergeCell ref="I37:CU37"/>
    <mergeCell ref="CV37:DG37"/>
    <mergeCell ref="DH37:DS37"/>
    <mergeCell ref="DT37:EE37"/>
    <mergeCell ref="EF37:EQ37"/>
    <mergeCell ref="ER37:FE37"/>
    <mergeCell ref="A38:G38"/>
    <mergeCell ref="I38:CU38"/>
    <mergeCell ref="CV38:DG38"/>
    <mergeCell ref="DH38:DS38"/>
    <mergeCell ref="DT38:EE38"/>
    <mergeCell ref="EF38:EQ38"/>
    <mergeCell ref="ER38:FE38"/>
    <mergeCell ref="A39:G39"/>
    <mergeCell ref="I39:CU39"/>
    <mergeCell ref="CV39:DG39"/>
    <mergeCell ref="DH39:DS39"/>
    <mergeCell ref="DT39:EE39"/>
    <mergeCell ref="EF39:EQ39"/>
    <mergeCell ref="ER39:FE39"/>
    <mergeCell ref="A40:G40"/>
    <mergeCell ref="I40:CU40"/>
    <mergeCell ref="CV40:DG40"/>
    <mergeCell ref="DH40:DS40"/>
    <mergeCell ref="DT40:EE40"/>
    <mergeCell ref="EF40:EQ40"/>
    <mergeCell ref="ER40:FE40"/>
    <mergeCell ref="A41:G41"/>
    <mergeCell ref="I41:CU41"/>
    <mergeCell ref="CV41:DG41"/>
    <mergeCell ref="DH41:DS41"/>
    <mergeCell ref="DT41:EE41"/>
    <mergeCell ref="EF41:EQ41"/>
    <mergeCell ref="ER41:FE41"/>
    <mergeCell ref="A42:G42"/>
    <mergeCell ref="I42:CU42"/>
    <mergeCell ref="CV42:DG42"/>
    <mergeCell ref="DH42:DS42"/>
    <mergeCell ref="DT42:EE42"/>
    <mergeCell ref="EF42:EQ42"/>
    <mergeCell ref="ER42:FE42"/>
    <mergeCell ref="A43:G43"/>
    <mergeCell ref="I43:CT43"/>
    <mergeCell ref="CV43:DG43"/>
    <mergeCell ref="DH43:DS43"/>
    <mergeCell ref="DT43:EE43"/>
    <mergeCell ref="EF43:EQ43"/>
    <mergeCell ref="ER43:FE43"/>
    <mergeCell ref="A44:G44"/>
    <mergeCell ref="I44:CU44"/>
    <mergeCell ref="CV44:DG44"/>
    <mergeCell ref="DH44:DS44"/>
    <mergeCell ref="DT44:EE44"/>
    <mergeCell ref="EF44:EQ44"/>
    <mergeCell ref="ER44:FE44"/>
    <mergeCell ref="A45:G45"/>
    <mergeCell ref="I45:CU45"/>
    <mergeCell ref="CV45:DG45"/>
    <mergeCell ref="DH45:DS45"/>
    <mergeCell ref="DT45:EE45"/>
    <mergeCell ref="EF45:EQ45"/>
    <mergeCell ref="ER45:FE45"/>
    <mergeCell ref="A46:G46"/>
    <mergeCell ref="I46:CU46"/>
    <mergeCell ref="CV46:DG46"/>
    <mergeCell ref="DH46:DS46"/>
    <mergeCell ref="DT46:EE46"/>
    <mergeCell ref="EF46:EQ46"/>
    <mergeCell ref="ER46:FE46"/>
    <mergeCell ref="A47:G47"/>
    <mergeCell ref="I47:CT47"/>
    <mergeCell ref="CV47:DG47"/>
    <mergeCell ref="DH47:DS47"/>
    <mergeCell ref="DT47:EE47"/>
    <mergeCell ref="EF47:EQ47"/>
    <mergeCell ref="ER47:FE47"/>
    <mergeCell ref="A48:G48"/>
    <mergeCell ref="I48:CT48"/>
    <mergeCell ref="CV48:DG48"/>
    <mergeCell ref="DH48:DS48"/>
    <mergeCell ref="DT48:EE48"/>
    <mergeCell ref="EF48:EQ48"/>
    <mergeCell ref="ER48:FE48"/>
    <mergeCell ref="A49:G49"/>
    <mergeCell ref="I49:CT49"/>
    <mergeCell ref="CV49:DG49"/>
    <mergeCell ref="DH49:DS49"/>
    <mergeCell ref="DT49:EE49"/>
    <mergeCell ref="EF49:EQ49"/>
    <mergeCell ref="ER49:FE49"/>
    <mergeCell ref="A50:G50"/>
    <mergeCell ref="I50:FE50"/>
    <mergeCell ref="A51:G51"/>
    <mergeCell ref="I51:CU51"/>
    <mergeCell ref="CV51:DG51"/>
    <mergeCell ref="DH51:DS51"/>
    <mergeCell ref="DT51:EE51"/>
    <mergeCell ref="EF51:EQ51"/>
    <mergeCell ref="ER51:FE51"/>
    <mergeCell ref="A52:G52"/>
    <mergeCell ref="I52:CU52"/>
    <mergeCell ref="CV52:DG52"/>
    <mergeCell ref="DH52:DS52"/>
    <mergeCell ref="DT52:EE52"/>
    <mergeCell ref="EF52:EQ52"/>
    <mergeCell ref="ER52:FE52"/>
    <mergeCell ref="A53:G53"/>
    <mergeCell ref="I53:CU53"/>
    <mergeCell ref="CV53:DG53"/>
    <mergeCell ref="DH53:DS53"/>
    <mergeCell ref="DT53:EE53"/>
    <mergeCell ref="EF53:EQ53"/>
    <mergeCell ref="ER53:FE53"/>
    <mergeCell ref="A54:G54"/>
    <mergeCell ref="I54:CU54"/>
    <mergeCell ref="CV54:DG54"/>
    <mergeCell ref="DH54:DS54"/>
    <mergeCell ref="DT54:EE54"/>
    <mergeCell ref="EF54:EQ54"/>
    <mergeCell ref="ER54:FE54"/>
    <mergeCell ref="A55:G55"/>
    <mergeCell ref="I55:CU55"/>
    <mergeCell ref="CV55:DG55"/>
    <mergeCell ref="DH55:DS55"/>
    <mergeCell ref="DT55:EE55"/>
    <mergeCell ref="EF55:EQ55"/>
    <mergeCell ref="ER55:FE55"/>
    <mergeCell ref="A56:G56"/>
    <mergeCell ref="I56:CU56"/>
    <mergeCell ref="CV56:DG56"/>
    <mergeCell ref="DH56:DS56"/>
    <mergeCell ref="DT56:EE56"/>
    <mergeCell ref="EF56:EQ56"/>
    <mergeCell ref="ER56:FE56"/>
    <mergeCell ref="A57:G57"/>
    <mergeCell ref="I57:CU57"/>
    <mergeCell ref="CV57:DG57"/>
    <mergeCell ref="DH57:DS57"/>
    <mergeCell ref="DT57:EE57"/>
    <mergeCell ref="EF57:EQ57"/>
    <mergeCell ref="ER57:FE57"/>
    <mergeCell ref="A58:G58"/>
    <mergeCell ref="I58:CU58"/>
    <mergeCell ref="CV58:DG58"/>
    <mergeCell ref="DH58:DS58"/>
    <mergeCell ref="DT58:EE58"/>
    <mergeCell ref="EF58:EQ58"/>
    <mergeCell ref="ER58:FE58"/>
    <mergeCell ref="A59:G59"/>
    <mergeCell ref="I59:CU59"/>
    <mergeCell ref="CV59:DG59"/>
    <mergeCell ref="DH59:DS59"/>
    <mergeCell ref="DT59:EE59"/>
    <mergeCell ref="EF59:EQ59"/>
    <mergeCell ref="ER59:FE59"/>
    <mergeCell ref="A60:G60"/>
    <mergeCell ref="I60:CU60"/>
    <mergeCell ref="CV60:DG60"/>
    <mergeCell ref="DH60:DS60"/>
    <mergeCell ref="DT60:EE60"/>
    <mergeCell ref="EF60:EQ60"/>
    <mergeCell ref="ER60:FE60"/>
    <mergeCell ref="A61:G61"/>
    <mergeCell ref="I61:CU61"/>
    <mergeCell ref="CV61:DG61"/>
    <mergeCell ref="DH61:DS61"/>
    <mergeCell ref="DT61:EE61"/>
    <mergeCell ref="EF61:EQ61"/>
    <mergeCell ref="ER61:FE61"/>
    <mergeCell ref="A62:G62"/>
    <mergeCell ref="I62:CU62"/>
    <mergeCell ref="CV62:DG62"/>
    <mergeCell ref="DH62:DS62"/>
    <mergeCell ref="DT62:EE62"/>
    <mergeCell ref="EF62:EQ62"/>
    <mergeCell ref="ER62:FE62"/>
    <mergeCell ref="A63:G63"/>
    <mergeCell ref="I63:CU63"/>
    <mergeCell ref="CV63:DG63"/>
    <mergeCell ref="DH63:DS63"/>
    <mergeCell ref="DT63:EE63"/>
    <mergeCell ref="EF63:EQ63"/>
    <mergeCell ref="ER63:FE63"/>
    <mergeCell ref="DT64:EE64"/>
    <mergeCell ref="EF64:EQ64"/>
    <mergeCell ref="ER64:FE64"/>
    <mergeCell ref="A64:G64"/>
    <mergeCell ref="I64:CT64"/>
    <mergeCell ref="CV64:DG64"/>
    <mergeCell ref="DH64:DS64"/>
  </mergeCells>
  <dataValidations count="1">
    <dataValidation type="decimal" operator="greaterThanOrEqual" allowBlank="1" showInputMessage="1" showErrorMessage="1" sqref="CV15:FE34 CV36:FE49 CV51:FE64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r:id="rId1"/>
  <rowBreaks count="1" manualBreakCount="1">
    <brk id="34" max="16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FE30"/>
  <sheetViews>
    <sheetView view="pageBreakPreview" zoomScaleSheetLayoutView="100" workbookViewId="0" topLeftCell="A1">
      <selection activeCell="G10" sqref="G10:AC13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73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30" customHeight="1">
      <c r="A8" s="507" t="s">
        <v>584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10" spans="1:161" s="2" customFormat="1" ht="13.5" customHeight="1">
      <c r="A10" s="119" t="s">
        <v>1128</v>
      </c>
      <c r="B10" s="106"/>
      <c r="C10" s="106"/>
      <c r="D10" s="106"/>
      <c r="E10" s="106"/>
      <c r="F10" s="107"/>
      <c r="G10" s="119" t="s">
        <v>74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19" t="s">
        <v>75</v>
      </c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2"/>
      <c r="AZ10" s="247" t="s">
        <v>915</v>
      </c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53"/>
    </row>
    <row r="11" spans="1:161" s="2" customFormat="1" ht="13.5" customHeight="1">
      <c r="A11" s="404"/>
      <c r="B11" s="405"/>
      <c r="C11" s="405"/>
      <c r="D11" s="405"/>
      <c r="E11" s="405"/>
      <c r="F11" s="406"/>
      <c r="G11" s="404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6"/>
      <c r="AD11" s="214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6"/>
      <c r="AZ11" s="247" t="s">
        <v>969</v>
      </c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53"/>
      <c r="EJ11" s="154" t="s">
        <v>76</v>
      </c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9"/>
    </row>
    <row r="12" spans="1:161" s="2" customFormat="1" ht="13.5" customHeight="1">
      <c r="A12" s="404"/>
      <c r="B12" s="405"/>
      <c r="C12" s="405"/>
      <c r="D12" s="405"/>
      <c r="E12" s="405"/>
      <c r="F12" s="406"/>
      <c r="G12" s="404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6"/>
      <c r="AD12" s="214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6"/>
      <c r="AZ12" s="247">
        <f>BV12-1</f>
        <v>2015</v>
      </c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53"/>
      <c r="BV12" s="247">
        <f>CR12-1</f>
        <v>2016</v>
      </c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53"/>
      <c r="CR12" s="247">
        <f>DN12-1</f>
        <v>2017</v>
      </c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53"/>
      <c r="DN12" s="247">
        <f>4!DE11</f>
        <v>2018</v>
      </c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53"/>
      <c r="EJ12" s="250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2"/>
    </row>
    <row r="13" spans="1:161" s="2" customFormat="1" ht="54" customHeight="1">
      <c r="A13" s="108"/>
      <c r="B13" s="109"/>
      <c r="C13" s="109"/>
      <c r="D13" s="109"/>
      <c r="E13" s="109"/>
      <c r="F13" s="103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3"/>
      <c r="AD13" s="113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0"/>
      <c r="AZ13" s="418" t="s">
        <v>585</v>
      </c>
      <c r="BA13" s="419"/>
      <c r="BB13" s="419"/>
      <c r="BC13" s="419"/>
      <c r="BD13" s="419"/>
      <c r="BE13" s="419"/>
      <c r="BF13" s="419"/>
      <c r="BG13" s="420"/>
      <c r="BH13" s="418" t="s">
        <v>586</v>
      </c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20"/>
      <c r="BV13" s="418" t="s">
        <v>585</v>
      </c>
      <c r="BW13" s="419"/>
      <c r="BX13" s="419"/>
      <c r="BY13" s="419"/>
      <c r="BZ13" s="419"/>
      <c r="CA13" s="419"/>
      <c r="CB13" s="419"/>
      <c r="CC13" s="420"/>
      <c r="CD13" s="418" t="s">
        <v>586</v>
      </c>
      <c r="CE13" s="419"/>
      <c r="CF13" s="419"/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20"/>
      <c r="CR13" s="418" t="s">
        <v>585</v>
      </c>
      <c r="CS13" s="419"/>
      <c r="CT13" s="419"/>
      <c r="CU13" s="419"/>
      <c r="CV13" s="419"/>
      <c r="CW13" s="419"/>
      <c r="CX13" s="419"/>
      <c r="CY13" s="420"/>
      <c r="CZ13" s="418" t="s">
        <v>586</v>
      </c>
      <c r="DA13" s="419"/>
      <c r="DB13" s="419"/>
      <c r="DC13" s="419"/>
      <c r="DD13" s="419"/>
      <c r="DE13" s="419"/>
      <c r="DF13" s="419"/>
      <c r="DG13" s="419"/>
      <c r="DH13" s="419"/>
      <c r="DI13" s="419"/>
      <c r="DJ13" s="419"/>
      <c r="DK13" s="419"/>
      <c r="DL13" s="419"/>
      <c r="DM13" s="420"/>
      <c r="DN13" s="418" t="s">
        <v>585</v>
      </c>
      <c r="DO13" s="419"/>
      <c r="DP13" s="419"/>
      <c r="DQ13" s="419"/>
      <c r="DR13" s="419"/>
      <c r="DS13" s="419"/>
      <c r="DT13" s="419"/>
      <c r="DU13" s="420"/>
      <c r="DV13" s="418" t="s">
        <v>586</v>
      </c>
      <c r="DW13" s="419"/>
      <c r="DX13" s="419"/>
      <c r="DY13" s="419"/>
      <c r="DZ13" s="419"/>
      <c r="EA13" s="419"/>
      <c r="EB13" s="419"/>
      <c r="EC13" s="419"/>
      <c r="ED13" s="419"/>
      <c r="EE13" s="419"/>
      <c r="EF13" s="419"/>
      <c r="EG13" s="419"/>
      <c r="EH13" s="419"/>
      <c r="EI13" s="420"/>
      <c r="EJ13" s="418" t="s">
        <v>585</v>
      </c>
      <c r="EK13" s="419"/>
      <c r="EL13" s="419"/>
      <c r="EM13" s="419"/>
      <c r="EN13" s="419"/>
      <c r="EO13" s="419"/>
      <c r="EP13" s="419"/>
      <c r="EQ13" s="420"/>
      <c r="ER13" s="418" t="s">
        <v>586</v>
      </c>
      <c r="ES13" s="419"/>
      <c r="ET13" s="419"/>
      <c r="EU13" s="419"/>
      <c r="EV13" s="419"/>
      <c r="EW13" s="419"/>
      <c r="EX13" s="419"/>
      <c r="EY13" s="419"/>
      <c r="EZ13" s="419"/>
      <c r="FA13" s="419"/>
      <c r="FB13" s="419"/>
      <c r="FC13" s="419"/>
      <c r="FD13" s="419"/>
      <c r="FE13" s="420"/>
    </row>
    <row r="14" spans="1:161" s="2" customFormat="1" ht="13.5" customHeight="1">
      <c r="A14" s="233" t="s">
        <v>1060</v>
      </c>
      <c r="B14" s="234"/>
      <c r="C14" s="234"/>
      <c r="D14" s="234"/>
      <c r="E14" s="234"/>
      <c r="F14" s="235"/>
      <c r="G14" s="119" t="s">
        <v>587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12"/>
      <c r="AE14" s="413" t="s">
        <v>77</v>
      </c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4"/>
      <c r="AZ14" s="407"/>
      <c r="BA14" s="408"/>
      <c r="BB14" s="408"/>
      <c r="BC14" s="408"/>
      <c r="BD14" s="408"/>
      <c r="BE14" s="408"/>
      <c r="BF14" s="408"/>
      <c r="BG14" s="409"/>
      <c r="BH14" s="410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2"/>
      <c r="BV14" s="407"/>
      <c r="BW14" s="408"/>
      <c r="BX14" s="408"/>
      <c r="BY14" s="408"/>
      <c r="BZ14" s="408"/>
      <c r="CA14" s="408"/>
      <c r="CB14" s="408"/>
      <c r="CC14" s="409"/>
      <c r="CD14" s="410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2"/>
      <c r="CR14" s="407"/>
      <c r="CS14" s="408"/>
      <c r="CT14" s="408"/>
      <c r="CU14" s="408"/>
      <c r="CV14" s="408"/>
      <c r="CW14" s="408"/>
      <c r="CX14" s="408"/>
      <c r="CY14" s="409"/>
      <c r="CZ14" s="410"/>
      <c r="DA14" s="411"/>
      <c r="DB14" s="411"/>
      <c r="DC14" s="411"/>
      <c r="DD14" s="411"/>
      <c r="DE14" s="411"/>
      <c r="DF14" s="411"/>
      <c r="DG14" s="411"/>
      <c r="DH14" s="411"/>
      <c r="DI14" s="411"/>
      <c r="DJ14" s="411"/>
      <c r="DK14" s="411"/>
      <c r="DL14" s="411"/>
      <c r="DM14" s="412"/>
      <c r="DN14" s="407"/>
      <c r="DO14" s="408"/>
      <c r="DP14" s="408"/>
      <c r="DQ14" s="408"/>
      <c r="DR14" s="408"/>
      <c r="DS14" s="408"/>
      <c r="DT14" s="408"/>
      <c r="DU14" s="409"/>
      <c r="DV14" s="410"/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411"/>
      <c r="EI14" s="412"/>
      <c r="EJ14" s="407"/>
      <c r="EK14" s="408"/>
      <c r="EL14" s="408"/>
      <c r="EM14" s="408"/>
      <c r="EN14" s="408"/>
      <c r="EO14" s="408"/>
      <c r="EP14" s="408"/>
      <c r="EQ14" s="409"/>
      <c r="ER14" s="410"/>
      <c r="ES14" s="411"/>
      <c r="ET14" s="411"/>
      <c r="EU14" s="411"/>
      <c r="EV14" s="411"/>
      <c r="EW14" s="411"/>
      <c r="EX14" s="411"/>
      <c r="EY14" s="411"/>
      <c r="EZ14" s="411"/>
      <c r="FA14" s="411"/>
      <c r="FB14" s="411"/>
      <c r="FC14" s="411"/>
      <c r="FD14" s="411"/>
      <c r="FE14" s="412"/>
    </row>
    <row r="15" spans="1:161" s="2" customFormat="1" ht="13.5" customHeight="1">
      <c r="A15" s="233" t="s">
        <v>488</v>
      </c>
      <c r="B15" s="234"/>
      <c r="C15" s="234"/>
      <c r="D15" s="234"/>
      <c r="E15" s="234"/>
      <c r="F15" s="235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0"/>
      <c r="AD15" s="12"/>
      <c r="AE15" s="413" t="s">
        <v>78</v>
      </c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4"/>
      <c r="AZ15" s="407"/>
      <c r="BA15" s="408"/>
      <c r="BB15" s="408"/>
      <c r="BC15" s="408"/>
      <c r="BD15" s="408"/>
      <c r="BE15" s="408"/>
      <c r="BF15" s="408"/>
      <c r="BG15" s="409"/>
      <c r="BH15" s="410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2"/>
      <c r="BV15" s="407"/>
      <c r="BW15" s="408"/>
      <c r="BX15" s="408"/>
      <c r="BY15" s="408"/>
      <c r="BZ15" s="408"/>
      <c r="CA15" s="408"/>
      <c r="CB15" s="408"/>
      <c r="CC15" s="409"/>
      <c r="CD15" s="410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2"/>
      <c r="CR15" s="407"/>
      <c r="CS15" s="408"/>
      <c r="CT15" s="408"/>
      <c r="CU15" s="408"/>
      <c r="CV15" s="408"/>
      <c r="CW15" s="408"/>
      <c r="CX15" s="408"/>
      <c r="CY15" s="409"/>
      <c r="CZ15" s="410"/>
      <c r="DA15" s="411"/>
      <c r="DB15" s="411"/>
      <c r="DC15" s="411"/>
      <c r="DD15" s="411"/>
      <c r="DE15" s="411"/>
      <c r="DF15" s="411"/>
      <c r="DG15" s="411"/>
      <c r="DH15" s="411"/>
      <c r="DI15" s="411"/>
      <c r="DJ15" s="411"/>
      <c r="DK15" s="411"/>
      <c r="DL15" s="411"/>
      <c r="DM15" s="412"/>
      <c r="DN15" s="407"/>
      <c r="DO15" s="408"/>
      <c r="DP15" s="408"/>
      <c r="DQ15" s="408"/>
      <c r="DR15" s="408"/>
      <c r="DS15" s="408"/>
      <c r="DT15" s="408"/>
      <c r="DU15" s="409"/>
      <c r="DV15" s="410"/>
      <c r="DW15" s="411"/>
      <c r="DX15" s="411"/>
      <c r="DY15" s="411"/>
      <c r="DZ15" s="411"/>
      <c r="EA15" s="411"/>
      <c r="EB15" s="411"/>
      <c r="EC15" s="411"/>
      <c r="ED15" s="411"/>
      <c r="EE15" s="411"/>
      <c r="EF15" s="411"/>
      <c r="EG15" s="411"/>
      <c r="EH15" s="411"/>
      <c r="EI15" s="412"/>
      <c r="EJ15" s="407"/>
      <c r="EK15" s="408"/>
      <c r="EL15" s="408"/>
      <c r="EM15" s="408"/>
      <c r="EN15" s="408"/>
      <c r="EO15" s="408"/>
      <c r="EP15" s="408"/>
      <c r="EQ15" s="409"/>
      <c r="ER15" s="410"/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2"/>
    </row>
    <row r="16" spans="1:161" s="2" customFormat="1" ht="13.5" customHeight="1">
      <c r="A16" s="233" t="s">
        <v>1061</v>
      </c>
      <c r="B16" s="234"/>
      <c r="C16" s="234"/>
      <c r="D16" s="234"/>
      <c r="E16" s="234"/>
      <c r="F16" s="235"/>
      <c r="G16" s="119" t="s">
        <v>79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2"/>
      <c r="AE16" s="413" t="s">
        <v>77</v>
      </c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4"/>
      <c r="AZ16" s="407"/>
      <c r="BA16" s="408"/>
      <c r="BB16" s="408"/>
      <c r="BC16" s="408"/>
      <c r="BD16" s="408"/>
      <c r="BE16" s="408"/>
      <c r="BF16" s="408"/>
      <c r="BG16" s="409"/>
      <c r="BH16" s="410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2"/>
      <c r="BV16" s="407"/>
      <c r="BW16" s="408"/>
      <c r="BX16" s="408"/>
      <c r="BY16" s="408"/>
      <c r="BZ16" s="408"/>
      <c r="CA16" s="408"/>
      <c r="CB16" s="408"/>
      <c r="CC16" s="409"/>
      <c r="CD16" s="410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2"/>
      <c r="CR16" s="407"/>
      <c r="CS16" s="408"/>
      <c r="CT16" s="408"/>
      <c r="CU16" s="408"/>
      <c r="CV16" s="408"/>
      <c r="CW16" s="408"/>
      <c r="CX16" s="408"/>
      <c r="CY16" s="409"/>
      <c r="CZ16" s="410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2"/>
      <c r="DN16" s="407"/>
      <c r="DO16" s="408"/>
      <c r="DP16" s="408"/>
      <c r="DQ16" s="408"/>
      <c r="DR16" s="408"/>
      <c r="DS16" s="408"/>
      <c r="DT16" s="408"/>
      <c r="DU16" s="409"/>
      <c r="DV16" s="410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1"/>
      <c r="EI16" s="412"/>
      <c r="EJ16" s="407"/>
      <c r="EK16" s="408"/>
      <c r="EL16" s="408"/>
      <c r="EM16" s="408"/>
      <c r="EN16" s="408"/>
      <c r="EO16" s="408"/>
      <c r="EP16" s="408"/>
      <c r="EQ16" s="409"/>
      <c r="ER16" s="410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2"/>
    </row>
    <row r="17" spans="1:161" s="2" customFormat="1" ht="13.5" customHeight="1">
      <c r="A17" s="233" t="s">
        <v>1197</v>
      </c>
      <c r="B17" s="234"/>
      <c r="C17" s="234"/>
      <c r="D17" s="234"/>
      <c r="E17" s="234"/>
      <c r="F17" s="235"/>
      <c r="G17" s="214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6"/>
      <c r="AD17" s="12"/>
      <c r="AE17" s="413" t="s">
        <v>80</v>
      </c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4"/>
      <c r="AZ17" s="407"/>
      <c r="BA17" s="408"/>
      <c r="BB17" s="408"/>
      <c r="BC17" s="408"/>
      <c r="BD17" s="408"/>
      <c r="BE17" s="408"/>
      <c r="BF17" s="408"/>
      <c r="BG17" s="409"/>
      <c r="BH17" s="410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2"/>
      <c r="BV17" s="407"/>
      <c r="BW17" s="408"/>
      <c r="BX17" s="408"/>
      <c r="BY17" s="408"/>
      <c r="BZ17" s="408"/>
      <c r="CA17" s="408"/>
      <c r="CB17" s="408"/>
      <c r="CC17" s="409"/>
      <c r="CD17" s="410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2"/>
      <c r="CR17" s="407"/>
      <c r="CS17" s="408"/>
      <c r="CT17" s="408"/>
      <c r="CU17" s="408"/>
      <c r="CV17" s="408"/>
      <c r="CW17" s="408"/>
      <c r="CX17" s="408"/>
      <c r="CY17" s="409"/>
      <c r="CZ17" s="410"/>
      <c r="DA17" s="411"/>
      <c r="DB17" s="411"/>
      <c r="DC17" s="411"/>
      <c r="DD17" s="411"/>
      <c r="DE17" s="411"/>
      <c r="DF17" s="411"/>
      <c r="DG17" s="411"/>
      <c r="DH17" s="411"/>
      <c r="DI17" s="411"/>
      <c r="DJ17" s="411"/>
      <c r="DK17" s="411"/>
      <c r="DL17" s="411"/>
      <c r="DM17" s="412"/>
      <c r="DN17" s="407"/>
      <c r="DO17" s="408"/>
      <c r="DP17" s="408"/>
      <c r="DQ17" s="408"/>
      <c r="DR17" s="408"/>
      <c r="DS17" s="408"/>
      <c r="DT17" s="408"/>
      <c r="DU17" s="409"/>
      <c r="DV17" s="410"/>
      <c r="DW17" s="411"/>
      <c r="DX17" s="411"/>
      <c r="DY17" s="411"/>
      <c r="DZ17" s="411"/>
      <c r="EA17" s="411"/>
      <c r="EB17" s="411"/>
      <c r="EC17" s="411"/>
      <c r="ED17" s="411"/>
      <c r="EE17" s="411"/>
      <c r="EF17" s="411"/>
      <c r="EG17" s="411"/>
      <c r="EH17" s="411"/>
      <c r="EI17" s="412"/>
      <c r="EJ17" s="407"/>
      <c r="EK17" s="408"/>
      <c r="EL17" s="408"/>
      <c r="EM17" s="408"/>
      <c r="EN17" s="408"/>
      <c r="EO17" s="408"/>
      <c r="EP17" s="408"/>
      <c r="EQ17" s="409"/>
      <c r="ER17" s="410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2"/>
    </row>
    <row r="18" spans="1:161" s="2" customFormat="1" ht="13.5" customHeight="1">
      <c r="A18" s="233" t="s">
        <v>421</v>
      </c>
      <c r="B18" s="234"/>
      <c r="C18" s="234"/>
      <c r="D18" s="234"/>
      <c r="E18" s="234"/>
      <c r="F18" s="417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0"/>
      <c r="AD18" s="12"/>
      <c r="AE18" s="413" t="s">
        <v>81</v>
      </c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4"/>
      <c r="AZ18" s="407"/>
      <c r="BA18" s="408"/>
      <c r="BB18" s="408"/>
      <c r="BC18" s="408"/>
      <c r="BD18" s="408"/>
      <c r="BE18" s="408"/>
      <c r="BF18" s="408"/>
      <c r="BG18" s="409"/>
      <c r="BH18" s="410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2"/>
      <c r="BV18" s="407"/>
      <c r="BW18" s="408"/>
      <c r="BX18" s="408"/>
      <c r="BY18" s="408"/>
      <c r="BZ18" s="408"/>
      <c r="CA18" s="408"/>
      <c r="CB18" s="408"/>
      <c r="CC18" s="409"/>
      <c r="CD18" s="410"/>
      <c r="CE18" s="411"/>
      <c r="CF18" s="411"/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2"/>
      <c r="CR18" s="407"/>
      <c r="CS18" s="408"/>
      <c r="CT18" s="408"/>
      <c r="CU18" s="408"/>
      <c r="CV18" s="408"/>
      <c r="CW18" s="408"/>
      <c r="CX18" s="408"/>
      <c r="CY18" s="409"/>
      <c r="CZ18" s="410"/>
      <c r="DA18" s="411"/>
      <c r="DB18" s="411"/>
      <c r="DC18" s="411"/>
      <c r="DD18" s="411"/>
      <c r="DE18" s="411"/>
      <c r="DF18" s="411"/>
      <c r="DG18" s="411"/>
      <c r="DH18" s="411"/>
      <c r="DI18" s="411"/>
      <c r="DJ18" s="411"/>
      <c r="DK18" s="411"/>
      <c r="DL18" s="411"/>
      <c r="DM18" s="412"/>
      <c r="DN18" s="407"/>
      <c r="DO18" s="408"/>
      <c r="DP18" s="408"/>
      <c r="DQ18" s="408"/>
      <c r="DR18" s="408"/>
      <c r="DS18" s="408"/>
      <c r="DT18" s="408"/>
      <c r="DU18" s="409"/>
      <c r="DV18" s="410"/>
      <c r="DW18" s="411"/>
      <c r="DX18" s="411"/>
      <c r="DY18" s="411"/>
      <c r="DZ18" s="411"/>
      <c r="EA18" s="411"/>
      <c r="EB18" s="411"/>
      <c r="EC18" s="411"/>
      <c r="ED18" s="411"/>
      <c r="EE18" s="411"/>
      <c r="EF18" s="411"/>
      <c r="EG18" s="411"/>
      <c r="EH18" s="411"/>
      <c r="EI18" s="412"/>
      <c r="EJ18" s="407"/>
      <c r="EK18" s="408"/>
      <c r="EL18" s="408"/>
      <c r="EM18" s="408"/>
      <c r="EN18" s="408"/>
      <c r="EO18" s="408"/>
      <c r="EP18" s="408"/>
      <c r="EQ18" s="409"/>
      <c r="ER18" s="410"/>
      <c r="ES18" s="411"/>
      <c r="ET18" s="411"/>
      <c r="EU18" s="411"/>
      <c r="EV18" s="411"/>
      <c r="EW18" s="411"/>
      <c r="EX18" s="411"/>
      <c r="EY18" s="411"/>
      <c r="EZ18" s="411"/>
      <c r="FA18" s="411"/>
      <c r="FB18" s="411"/>
      <c r="FC18" s="411"/>
      <c r="FD18" s="411"/>
      <c r="FE18" s="412"/>
    </row>
    <row r="19" spans="1:161" s="2" customFormat="1" ht="13.5" customHeight="1">
      <c r="A19" s="233" t="s">
        <v>342</v>
      </c>
      <c r="B19" s="234"/>
      <c r="C19" s="234"/>
      <c r="D19" s="234"/>
      <c r="E19" s="234"/>
      <c r="F19" s="235"/>
      <c r="G19" s="119" t="s">
        <v>82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12"/>
      <c r="AE19" s="413" t="s">
        <v>77</v>
      </c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4"/>
      <c r="AZ19" s="407"/>
      <c r="BA19" s="408"/>
      <c r="BB19" s="408"/>
      <c r="BC19" s="408"/>
      <c r="BD19" s="408"/>
      <c r="BE19" s="408"/>
      <c r="BF19" s="408"/>
      <c r="BG19" s="409"/>
      <c r="BH19" s="410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2"/>
      <c r="BV19" s="407"/>
      <c r="BW19" s="408"/>
      <c r="BX19" s="408"/>
      <c r="BY19" s="408"/>
      <c r="BZ19" s="408"/>
      <c r="CA19" s="408"/>
      <c r="CB19" s="408"/>
      <c r="CC19" s="409"/>
      <c r="CD19" s="410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2"/>
      <c r="CR19" s="407"/>
      <c r="CS19" s="408"/>
      <c r="CT19" s="408"/>
      <c r="CU19" s="408"/>
      <c r="CV19" s="408"/>
      <c r="CW19" s="408"/>
      <c r="CX19" s="408"/>
      <c r="CY19" s="409"/>
      <c r="CZ19" s="410"/>
      <c r="DA19" s="411"/>
      <c r="DB19" s="411"/>
      <c r="DC19" s="411"/>
      <c r="DD19" s="411"/>
      <c r="DE19" s="411"/>
      <c r="DF19" s="411"/>
      <c r="DG19" s="411"/>
      <c r="DH19" s="411"/>
      <c r="DI19" s="411"/>
      <c r="DJ19" s="411"/>
      <c r="DK19" s="411"/>
      <c r="DL19" s="411"/>
      <c r="DM19" s="412"/>
      <c r="DN19" s="407"/>
      <c r="DO19" s="408"/>
      <c r="DP19" s="408"/>
      <c r="DQ19" s="408"/>
      <c r="DR19" s="408"/>
      <c r="DS19" s="408"/>
      <c r="DT19" s="408"/>
      <c r="DU19" s="409"/>
      <c r="DV19" s="410"/>
      <c r="DW19" s="411"/>
      <c r="DX19" s="411"/>
      <c r="DY19" s="411"/>
      <c r="DZ19" s="411"/>
      <c r="EA19" s="411"/>
      <c r="EB19" s="411"/>
      <c r="EC19" s="411"/>
      <c r="ED19" s="411"/>
      <c r="EE19" s="411"/>
      <c r="EF19" s="411"/>
      <c r="EG19" s="411"/>
      <c r="EH19" s="411"/>
      <c r="EI19" s="412"/>
      <c r="EJ19" s="407"/>
      <c r="EK19" s="408"/>
      <c r="EL19" s="408"/>
      <c r="EM19" s="408"/>
      <c r="EN19" s="408"/>
      <c r="EO19" s="408"/>
      <c r="EP19" s="408"/>
      <c r="EQ19" s="409"/>
      <c r="ER19" s="410"/>
      <c r="ES19" s="411"/>
      <c r="ET19" s="411"/>
      <c r="EU19" s="411"/>
      <c r="EV19" s="411"/>
      <c r="EW19" s="411"/>
      <c r="EX19" s="411"/>
      <c r="EY19" s="411"/>
      <c r="EZ19" s="411"/>
      <c r="FA19" s="411"/>
      <c r="FB19" s="411"/>
      <c r="FC19" s="411"/>
      <c r="FD19" s="411"/>
      <c r="FE19" s="412"/>
    </row>
    <row r="20" spans="1:161" s="2" customFormat="1" ht="13.5" customHeight="1">
      <c r="A20" s="233" t="s">
        <v>1075</v>
      </c>
      <c r="B20" s="234"/>
      <c r="C20" s="234"/>
      <c r="D20" s="234"/>
      <c r="E20" s="234"/>
      <c r="F20" s="235"/>
      <c r="G20" s="214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6"/>
      <c r="AD20" s="12"/>
      <c r="AE20" s="413" t="s">
        <v>78</v>
      </c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4"/>
      <c r="AZ20" s="407"/>
      <c r="BA20" s="408"/>
      <c r="BB20" s="408"/>
      <c r="BC20" s="408"/>
      <c r="BD20" s="408"/>
      <c r="BE20" s="408"/>
      <c r="BF20" s="408"/>
      <c r="BG20" s="409"/>
      <c r="BH20" s="410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2"/>
      <c r="BV20" s="407"/>
      <c r="BW20" s="408"/>
      <c r="BX20" s="408"/>
      <c r="BY20" s="408"/>
      <c r="BZ20" s="408"/>
      <c r="CA20" s="408"/>
      <c r="CB20" s="408"/>
      <c r="CC20" s="409"/>
      <c r="CD20" s="410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2"/>
      <c r="CR20" s="407"/>
      <c r="CS20" s="408"/>
      <c r="CT20" s="408"/>
      <c r="CU20" s="408"/>
      <c r="CV20" s="408"/>
      <c r="CW20" s="408"/>
      <c r="CX20" s="408"/>
      <c r="CY20" s="409"/>
      <c r="CZ20" s="410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411"/>
      <c r="DL20" s="411"/>
      <c r="DM20" s="412"/>
      <c r="DN20" s="407"/>
      <c r="DO20" s="408"/>
      <c r="DP20" s="408"/>
      <c r="DQ20" s="408"/>
      <c r="DR20" s="408"/>
      <c r="DS20" s="408"/>
      <c r="DT20" s="408"/>
      <c r="DU20" s="409"/>
      <c r="DV20" s="410"/>
      <c r="DW20" s="411"/>
      <c r="DX20" s="411"/>
      <c r="DY20" s="411"/>
      <c r="DZ20" s="411"/>
      <c r="EA20" s="411"/>
      <c r="EB20" s="411"/>
      <c r="EC20" s="411"/>
      <c r="ED20" s="411"/>
      <c r="EE20" s="411"/>
      <c r="EF20" s="411"/>
      <c r="EG20" s="411"/>
      <c r="EH20" s="411"/>
      <c r="EI20" s="412"/>
      <c r="EJ20" s="407"/>
      <c r="EK20" s="408"/>
      <c r="EL20" s="408"/>
      <c r="EM20" s="408"/>
      <c r="EN20" s="408"/>
      <c r="EO20" s="408"/>
      <c r="EP20" s="408"/>
      <c r="EQ20" s="409"/>
      <c r="ER20" s="410"/>
      <c r="ES20" s="411"/>
      <c r="ET20" s="411"/>
      <c r="EU20" s="411"/>
      <c r="EV20" s="411"/>
      <c r="EW20" s="411"/>
      <c r="EX20" s="411"/>
      <c r="EY20" s="411"/>
      <c r="EZ20" s="411"/>
      <c r="FA20" s="411"/>
      <c r="FB20" s="411"/>
      <c r="FC20" s="411"/>
      <c r="FD20" s="411"/>
      <c r="FE20" s="412"/>
    </row>
    <row r="21" spans="1:161" s="2" customFormat="1" ht="13.5" customHeight="1">
      <c r="A21" s="233" t="s">
        <v>1076</v>
      </c>
      <c r="B21" s="234"/>
      <c r="C21" s="234"/>
      <c r="D21" s="234"/>
      <c r="E21" s="234"/>
      <c r="F21" s="235"/>
      <c r="G21" s="214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6"/>
      <c r="AD21" s="12"/>
      <c r="AE21" s="413" t="s">
        <v>81</v>
      </c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4"/>
      <c r="AZ21" s="407"/>
      <c r="BA21" s="408"/>
      <c r="BB21" s="408"/>
      <c r="BC21" s="408"/>
      <c r="BD21" s="408"/>
      <c r="BE21" s="408"/>
      <c r="BF21" s="408"/>
      <c r="BG21" s="409"/>
      <c r="BH21" s="410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2"/>
      <c r="BV21" s="407"/>
      <c r="BW21" s="408"/>
      <c r="BX21" s="408"/>
      <c r="BY21" s="408"/>
      <c r="BZ21" s="408"/>
      <c r="CA21" s="408"/>
      <c r="CB21" s="408"/>
      <c r="CC21" s="409"/>
      <c r="CD21" s="410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2"/>
      <c r="CR21" s="407"/>
      <c r="CS21" s="408"/>
      <c r="CT21" s="408"/>
      <c r="CU21" s="408"/>
      <c r="CV21" s="408"/>
      <c r="CW21" s="408"/>
      <c r="CX21" s="408"/>
      <c r="CY21" s="409"/>
      <c r="CZ21" s="410"/>
      <c r="DA21" s="411"/>
      <c r="DB21" s="411"/>
      <c r="DC21" s="411"/>
      <c r="DD21" s="411"/>
      <c r="DE21" s="411"/>
      <c r="DF21" s="411"/>
      <c r="DG21" s="411"/>
      <c r="DH21" s="411"/>
      <c r="DI21" s="411"/>
      <c r="DJ21" s="411"/>
      <c r="DK21" s="411"/>
      <c r="DL21" s="411"/>
      <c r="DM21" s="412"/>
      <c r="DN21" s="407"/>
      <c r="DO21" s="408"/>
      <c r="DP21" s="408"/>
      <c r="DQ21" s="408"/>
      <c r="DR21" s="408"/>
      <c r="DS21" s="408"/>
      <c r="DT21" s="408"/>
      <c r="DU21" s="409"/>
      <c r="DV21" s="410"/>
      <c r="DW21" s="411"/>
      <c r="DX21" s="411"/>
      <c r="DY21" s="411"/>
      <c r="DZ21" s="411"/>
      <c r="EA21" s="411"/>
      <c r="EB21" s="411"/>
      <c r="EC21" s="411"/>
      <c r="ED21" s="411"/>
      <c r="EE21" s="411"/>
      <c r="EF21" s="411"/>
      <c r="EG21" s="411"/>
      <c r="EH21" s="411"/>
      <c r="EI21" s="412"/>
      <c r="EJ21" s="407"/>
      <c r="EK21" s="408"/>
      <c r="EL21" s="408"/>
      <c r="EM21" s="408"/>
      <c r="EN21" s="408"/>
      <c r="EO21" s="408"/>
      <c r="EP21" s="408"/>
      <c r="EQ21" s="409"/>
      <c r="ER21" s="410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1"/>
      <c r="FD21" s="411"/>
      <c r="FE21" s="412"/>
    </row>
    <row r="22" spans="1:161" s="2" customFormat="1" ht="13.5" customHeight="1">
      <c r="A22" s="233" t="s">
        <v>61</v>
      </c>
      <c r="B22" s="234"/>
      <c r="C22" s="234"/>
      <c r="D22" s="234"/>
      <c r="E22" s="234"/>
      <c r="F22" s="235"/>
      <c r="G22" s="113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0"/>
      <c r="AD22" s="12"/>
      <c r="AE22" s="413" t="s">
        <v>83</v>
      </c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4"/>
      <c r="AZ22" s="407"/>
      <c r="BA22" s="408"/>
      <c r="BB22" s="408"/>
      <c r="BC22" s="408"/>
      <c r="BD22" s="408"/>
      <c r="BE22" s="408"/>
      <c r="BF22" s="408"/>
      <c r="BG22" s="409"/>
      <c r="BH22" s="410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2"/>
      <c r="BV22" s="407"/>
      <c r="BW22" s="408"/>
      <c r="BX22" s="408"/>
      <c r="BY22" s="408"/>
      <c r="BZ22" s="408"/>
      <c r="CA22" s="408"/>
      <c r="CB22" s="408"/>
      <c r="CC22" s="409"/>
      <c r="CD22" s="410"/>
      <c r="CE22" s="411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2"/>
      <c r="CR22" s="407"/>
      <c r="CS22" s="408"/>
      <c r="CT22" s="408"/>
      <c r="CU22" s="408"/>
      <c r="CV22" s="408"/>
      <c r="CW22" s="408"/>
      <c r="CX22" s="408"/>
      <c r="CY22" s="409"/>
      <c r="CZ22" s="410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  <c r="DL22" s="411"/>
      <c r="DM22" s="412"/>
      <c r="DN22" s="407"/>
      <c r="DO22" s="408"/>
      <c r="DP22" s="408"/>
      <c r="DQ22" s="408"/>
      <c r="DR22" s="408"/>
      <c r="DS22" s="408"/>
      <c r="DT22" s="408"/>
      <c r="DU22" s="409"/>
      <c r="DV22" s="410"/>
      <c r="DW22" s="411"/>
      <c r="DX22" s="411"/>
      <c r="DY22" s="411"/>
      <c r="DZ22" s="411"/>
      <c r="EA22" s="411"/>
      <c r="EB22" s="411"/>
      <c r="EC22" s="411"/>
      <c r="ED22" s="411"/>
      <c r="EE22" s="411"/>
      <c r="EF22" s="411"/>
      <c r="EG22" s="411"/>
      <c r="EH22" s="411"/>
      <c r="EI22" s="412"/>
      <c r="EJ22" s="407"/>
      <c r="EK22" s="408"/>
      <c r="EL22" s="408"/>
      <c r="EM22" s="408"/>
      <c r="EN22" s="408"/>
      <c r="EO22" s="408"/>
      <c r="EP22" s="408"/>
      <c r="EQ22" s="409"/>
      <c r="ER22" s="410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2"/>
    </row>
    <row r="23" spans="1:161" s="2" customFormat="1" ht="13.5" customHeight="1">
      <c r="A23" s="233" t="s">
        <v>344</v>
      </c>
      <c r="B23" s="234"/>
      <c r="C23" s="234"/>
      <c r="D23" s="234"/>
      <c r="E23" s="234"/>
      <c r="F23" s="235"/>
      <c r="G23" s="119" t="s">
        <v>84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12"/>
      <c r="AE23" s="413" t="s">
        <v>81</v>
      </c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4"/>
      <c r="AZ23" s="407"/>
      <c r="BA23" s="408"/>
      <c r="BB23" s="408"/>
      <c r="BC23" s="408"/>
      <c r="BD23" s="408"/>
      <c r="BE23" s="408"/>
      <c r="BF23" s="408"/>
      <c r="BG23" s="409"/>
      <c r="BH23" s="410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2"/>
      <c r="BV23" s="407"/>
      <c r="BW23" s="408"/>
      <c r="BX23" s="408"/>
      <c r="BY23" s="408"/>
      <c r="BZ23" s="408"/>
      <c r="CA23" s="408"/>
      <c r="CB23" s="408"/>
      <c r="CC23" s="409"/>
      <c r="CD23" s="410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2"/>
      <c r="CR23" s="407"/>
      <c r="CS23" s="408"/>
      <c r="CT23" s="408"/>
      <c r="CU23" s="408"/>
      <c r="CV23" s="408"/>
      <c r="CW23" s="408"/>
      <c r="CX23" s="408"/>
      <c r="CY23" s="409"/>
      <c r="CZ23" s="410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2"/>
      <c r="DN23" s="407"/>
      <c r="DO23" s="408"/>
      <c r="DP23" s="408"/>
      <c r="DQ23" s="408"/>
      <c r="DR23" s="408"/>
      <c r="DS23" s="408"/>
      <c r="DT23" s="408"/>
      <c r="DU23" s="409"/>
      <c r="DV23" s="410"/>
      <c r="DW23" s="411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1"/>
      <c r="EI23" s="412"/>
      <c r="EJ23" s="407"/>
      <c r="EK23" s="408"/>
      <c r="EL23" s="408"/>
      <c r="EM23" s="408"/>
      <c r="EN23" s="408"/>
      <c r="EO23" s="408"/>
      <c r="EP23" s="408"/>
      <c r="EQ23" s="409"/>
      <c r="ER23" s="410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2"/>
    </row>
    <row r="24" spans="1:161" s="2" customFormat="1" ht="13.5" customHeight="1">
      <c r="A24" s="233" t="s">
        <v>1079</v>
      </c>
      <c r="B24" s="234"/>
      <c r="C24" s="234"/>
      <c r="D24" s="234"/>
      <c r="E24" s="234"/>
      <c r="F24" s="235"/>
      <c r="G24" s="214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6"/>
      <c r="AD24" s="12"/>
      <c r="AE24" s="413" t="s">
        <v>83</v>
      </c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4"/>
      <c r="AZ24" s="407"/>
      <c r="BA24" s="408"/>
      <c r="BB24" s="408"/>
      <c r="BC24" s="408"/>
      <c r="BD24" s="408"/>
      <c r="BE24" s="408"/>
      <c r="BF24" s="408"/>
      <c r="BG24" s="409"/>
      <c r="BH24" s="410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2"/>
      <c r="BV24" s="407"/>
      <c r="BW24" s="408"/>
      <c r="BX24" s="408"/>
      <c r="BY24" s="408"/>
      <c r="BZ24" s="408"/>
      <c r="CA24" s="408"/>
      <c r="CB24" s="408"/>
      <c r="CC24" s="409"/>
      <c r="CD24" s="410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2"/>
      <c r="CR24" s="407"/>
      <c r="CS24" s="408"/>
      <c r="CT24" s="408"/>
      <c r="CU24" s="408"/>
      <c r="CV24" s="408"/>
      <c r="CW24" s="408"/>
      <c r="CX24" s="408"/>
      <c r="CY24" s="409"/>
      <c r="CZ24" s="410"/>
      <c r="DA24" s="411"/>
      <c r="DB24" s="411"/>
      <c r="DC24" s="411"/>
      <c r="DD24" s="411"/>
      <c r="DE24" s="411"/>
      <c r="DF24" s="411"/>
      <c r="DG24" s="411"/>
      <c r="DH24" s="411"/>
      <c r="DI24" s="411"/>
      <c r="DJ24" s="411"/>
      <c r="DK24" s="411"/>
      <c r="DL24" s="411"/>
      <c r="DM24" s="412"/>
      <c r="DN24" s="407"/>
      <c r="DO24" s="408"/>
      <c r="DP24" s="408"/>
      <c r="DQ24" s="408"/>
      <c r="DR24" s="408"/>
      <c r="DS24" s="408"/>
      <c r="DT24" s="408"/>
      <c r="DU24" s="409"/>
      <c r="DV24" s="410"/>
      <c r="DW24" s="411"/>
      <c r="DX24" s="411"/>
      <c r="DY24" s="411"/>
      <c r="DZ24" s="411"/>
      <c r="EA24" s="411"/>
      <c r="EB24" s="411"/>
      <c r="EC24" s="411"/>
      <c r="ED24" s="411"/>
      <c r="EE24" s="411"/>
      <c r="EF24" s="411"/>
      <c r="EG24" s="411"/>
      <c r="EH24" s="411"/>
      <c r="EI24" s="412"/>
      <c r="EJ24" s="407"/>
      <c r="EK24" s="408"/>
      <c r="EL24" s="408"/>
      <c r="EM24" s="408"/>
      <c r="EN24" s="408"/>
      <c r="EO24" s="408"/>
      <c r="EP24" s="408"/>
      <c r="EQ24" s="409"/>
      <c r="ER24" s="410"/>
      <c r="ES24" s="411"/>
      <c r="ET24" s="411"/>
      <c r="EU24" s="411"/>
      <c r="EV24" s="411"/>
      <c r="EW24" s="411"/>
      <c r="EX24" s="411"/>
      <c r="EY24" s="411"/>
      <c r="EZ24" s="411"/>
      <c r="FA24" s="411"/>
      <c r="FB24" s="411"/>
      <c r="FC24" s="411"/>
      <c r="FD24" s="411"/>
      <c r="FE24" s="412"/>
    </row>
    <row r="25" spans="1:161" s="2" customFormat="1" ht="13.5" customHeight="1">
      <c r="A25" s="233" t="s">
        <v>1080</v>
      </c>
      <c r="B25" s="234"/>
      <c r="C25" s="234"/>
      <c r="D25" s="234"/>
      <c r="E25" s="234"/>
      <c r="F25" s="235"/>
      <c r="G25" s="214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6"/>
      <c r="AD25" s="12"/>
      <c r="AE25" s="415" t="s">
        <v>85</v>
      </c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407"/>
      <c r="BA25" s="408"/>
      <c r="BB25" s="408"/>
      <c r="BC25" s="408"/>
      <c r="BD25" s="408"/>
      <c r="BE25" s="408"/>
      <c r="BF25" s="408"/>
      <c r="BG25" s="409"/>
      <c r="BH25" s="410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2"/>
      <c r="BV25" s="407"/>
      <c r="BW25" s="408"/>
      <c r="BX25" s="408"/>
      <c r="BY25" s="408"/>
      <c r="BZ25" s="408"/>
      <c r="CA25" s="408"/>
      <c r="CB25" s="408"/>
      <c r="CC25" s="409"/>
      <c r="CD25" s="410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2"/>
      <c r="CR25" s="407"/>
      <c r="CS25" s="408"/>
      <c r="CT25" s="408"/>
      <c r="CU25" s="408"/>
      <c r="CV25" s="408"/>
      <c r="CW25" s="408"/>
      <c r="CX25" s="408"/>
      <c r="CY25" s="409"/>
      <c r="CZ25" s="410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2"/>
      <c r="DN25" s="407"/>
      <c r="DO25" s="408"/>
      <c r="DP25" s="408"/>
      <c r="DQ25" s="408"/>
      <c r="DR25" s="408"/>
      <c r="DS25" s="408"/>
      <c r="DT25" s="408"/>
      <c r="DU25" s="409"/>
      <c r="DV25" s="410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2"/>
      <c r="EJ25" s="407"/>
      <c r="EK25" s="408"/>
      <c r="EL25" s="408"/>
      <c r="EM25" s="408"/>
      <c r="EN25" s="408"/>
      <c r="EO25" s="408"/>
      <c r="EP25" s="408"/>
      <c r="EQ25" s="409"/>
      <c r="ER25" s="410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2"/>
    </row>
    <row r="26" spans="1:161" s="2" customFormat="1" ht="13.5" customHeight="1">
      <c r="A26" s="233" t="s">
        <v>86</v>
      </c>
      <c r="B26" s="234"/>
      <c r="C26" s="234"/>
      <c r="D26" s="234"/>
      <c r="E26" s="234"/>
      <c r="F26" s="235"/>
      <c r="G26" s="214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6"/>
      <c r="AD26" s="12"/>
      <c r="AE26" s="415" t="s">
        <v>87</v>
      </c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407"/>
      <c r="BA26" s="408"/>
      <c r="BB26" s="408"/>
      <c r="BC26" s="408"/>
      <c r="BD26" s="408"/>
      <c r="BE26" s="408"/>
      <c r="BF26" s="408"/>
      <c r="BG26" s="409"/>
      <c r="BH26" s="410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2"/>
      <c r="BV26" s="407"/>
      <c r="BW26" s="408"/>
      <c r="BX26" s="408"/>
      <c r="BY26" s="408"/>
      <c r="BZ26" s="408"/>
      <c r="CA26" s="408"/>
      <c r="CB26" s="408"/>
      <c r="CC26" s="409"/>
      <c r="CD26" s="410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2"/>
      <c r="CR26" s="407"/>
      <c r="CS26" s="408"/>
      <c r="CT26" s="408"/>
      <c r="CU26" s="408"/>
      <c r="CV26" s="408"/>
      <c r="CW26" s="408"/>
      <c r="CX26" s="408"/>
      <c r="CY26" s="409"/>
      <c r="CZ26" s="410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  <c r="DM26" s="412"/>
      <c r="DN26" s="407"/>
      <c r="DO26" s="408"/>
      <c r="DP26" s="408"/>
      <c r="DQ26" s="408"/>
      <c r="DR26" s="408"/>
      <c r="DS26" s="408"/>
      <c r="DT26" s="408"/>
      <c r="DU26" s="409"/>
      <c r="DV26" s="410"/>
      <c r="DW26" s="411"/>
      <c r="DX26" s="411"/>
      <c r="DY26" s="411"/>
      <c r="DZ26" s="411"/>
      <c r="EA26" s="411"/>
      <c r="EB26" s="411"/>
      <c r="EC26" s="411"/>
      <c r="ED26" s="411"/>
      <c r="EE26" s="411"/>
      <c r="EF26" s="411"/>
      <c r="EG26" s="411"/>
      <c r="EH26" s="411"/>
      <c r="EI26" s="412"/>
      <c r="EJ26" s="407"/>
      <c r="EK26" s="408"/>
      <c r="EL26" s="408"/>
      <c r="EM26" s="408"/>
      <c r="EN26" s="408"/>
      <c r="EO26" s="408"/>
      <c r="EP26" s="408"/>
      <c r="EQ26" s="409"/>
      <c r="ER26" s="410"/>
      <c r="ES26" s="411"/>
      <c r="ET26" s="411"/>
      <c r="EU26" s="411"/>
      <c r="EV26" s="411"/>
      <c r="EW26" s="411"/>
      <c r="EX26" s="411"/>
      <c r="EY26" s="411"/>
      <c r="EZ26" s="411"/>
      <c r="FA26" s="411"/>
      <c r="FB26" s="411"/>
      <c r="FC26" s="411"/>
      <c r="FD26" s="411"/>
      <c r="FE26" s="412"/>
    </row>
    <row r="27" spans="1:161" s="2" customFormat="1" ht="13.5" customHeight="1">
      <c r="A27" s="233" t="s">
        <v>88</v>
      </c>
      <c r="B27" s="234"/>
      <c r="C27" s="234"/>
      <c r="D27" s="234"/>
      <c r="E27" s="234"/>
      <c r="F27" s="235"/>
      <c r="G27" s="214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6"/>
      <c r="AD27" s="12"/>
      <c r="AE27" s="415" t="s">
        <v>89</v>
      </c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407"/>
      <c r="BA27" s="408"/>
      <c r="BB27" s="408"/>
      <c r="BC27" s="408"/>
      <c r="BD27" s="408"/>
      <c r="BE27" s="408"/>
      <c r="BF27" s="408"/>
      <c r="BG27" s="409"/>
      <c r="BH27" s="410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2"/>
      <c r="BV27" s="407"/>
      <c r="BW27" s="408"/>
      <c r="BX27" s="408"/>
      <c r="BY27" s="408"/>
      <c r="BZ27" s="408"/>
      <c r="CA27" s="408"/>
      <c r="CB27" s="408"/>
      <c r="CC27" s="409"/>
      <c r="CD27" s="410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2"/>
      <c r="CR27" s="407"/>
      <c r="CS27" s="408"/>
      <c r="CT27" s="408"/>
      <c r="CU27" s="408"/>
      <c r="CV27" s="408"/>
      <c r="CW27" s="408"/>
      <c r="CX27" s="408"/>
      <c r="CY27" s="409"/>
      <c r="CZ27" s="410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  <c r="DM27" s="412"/>
      <c r="DN27" s="407"/>
      <c r="DO27" s="408"/>
      <c r="DP27" s="408"/>
      <c r="DQ27" s="408"/>
      <c r="DR27" s="408"/>
      <c r="DS27" s="408"/>
      <c r="DT27" s="408"/>
      <c r="DU27" s="409"/>
      <c r="DV27" s="410"/>
      <c r="DW27" s="411"/>
      <c r="DX27" s="411"/>
      <c r="DY27" s="411"/>
      <c r="DZ27" s="411"/>
      <c r="EA27" s="411"/>
      <c r="EB27" s="411"/>
      <c r="EC27" s="411"/>
      <c r="ED27" s="411"/>
      <c r="EE27" s="411"/>
      <c r="EF27" s="411"/>
      <c r="EG27" s="411"/>
      <c r="EH27" s="411"/>
      <c r="EI27" s="412"/>
      <c r="EJ27" s="407"/>
      <c r="EK27" s="408"/>
      <c r="EL27" s="408"/>
      <c r="EM27" s="408"/>
      <c r="EN27" s="408"/>
      <c r="EO27" s="408"/>
      <c r="EP27" s="408"/>
      <c r="EQ27" s="409"/>
      <c r="ER27" s="410"/>
      <c r="ES27" s="411"/>
      <c r="ET27" s="411"/>
      <c r="EU27" s="411"/>
      <c r="EV27" s="411"/>
      <c r="EW27" s="411"/>
      <c r="EX27" s="411"/>
      <c r="EY27" s="411"/>
      <c r="EZ27" s="411"/>
      <c r="FA27" s="411"/>
      <c r="FB27" s="411"/>
      <c r="FC27" s="411"/>
      <c r="FD27" s="411"/>
      <c r="FE27" s="412"/>
    </row>
    <row r="28" spans="1:161" s="2" customFormat="1" ht="13.5" customHeight="1">
      <c r="A28" s="233" t="s">
        <v>90</v>
      </c>
      <c r="B28" s="234"/>
      <c r="C28" s="234"/>
      <c r="D28" s="234"/>
      <c r="E28" s="234"/>
      <c r="F28" s="235"/>
      <c r="G28" s="214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6"/>
      <c r="AD28" s="12"/>
      <c r="AE28" s="415" t="s">
        <v>91</v>
      </c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6"/>
      <c r="AZ28" s="407"/>
      <c r="BA28" s="408"/>
      <c r="BB28" s="408"/>
      <c r="BC28" s="408"/>
      <c r="BD28" s="408"/>
      <c r="BE28" s="408"/>
      <c r="BF28" s="408"/>
      <c r="BG28" s="409"/>
      <c r="BH28" s="410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2"/>
      <c r="BV28" s="407"/>
      <c r="BW28" s="408"/>
      <c r="BX28" s="408"/>
      <c r="BY28" s="408"/>
      <c r="BZ28" s="408"/>
      <c r="CA28" s="408"/>
      <c r="CB28" s="408"/>
      <c r="CC28" s="409"/>
      <c r="CD28" s="410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2"/>
      <c r="CR28" s="407"/>
      <c r="CS28" s="408"/>
      <c r="CT28" s="408"/>
      <c r="CU28" s="408"/>
      <c r="CV28" s="408"/>
      <c r="CW28" s="408"/>
      <c r="CX28" s="408"/>
      <c r="CY28" s="409"/>
      <c r="CZ28" s="410"/>
      <c r="DA28" s="411"/>
      <c r="DB28" s="411"/>
      <c r="DC28" s="411"/>
      <c r="DD28" s="411"/>
      <c r="DE28" s="411"/>
      <c r="DF28" s="411"/>
      <c r="DG28" s="411"/>
      <c r="DH28" s="411"/>
      <c r="DI28" s="411"/>
      <c r="DJ28" s="411"/>
      <c r="DK28" s="411"/>
      <c r="DL28" s="411"/>
      <c r="DM28" s="412"/>
      <c r="DN28" s="407"/>
      <c r="DO28" s="408"/>
      <c r="DP28" s="408"/>
      <c r="DQ28" s="408"/>
      <c r="DR28" s="408"/>
      <c r="DS28" s="408"/>
      <c r="DT28" s="408"/>
      <c r="DU28" s="409"/>
      <c r="DV28" s="410"/>
      <c r="DW28" s="411"/>
      <c r="DX28" s="411"/>
      <c r="DY28" s="411"/>
      <c r="DZ28" s="411"/>
      <c r="EA28" s="411"/>
      <c r="EB28" s="411"/>
      <c r="EC28" s="411"/>
      <c r="ED28" s="411"/>
      <c r="EE28" s="411"/>
      <c r="EF28" s="411"/>
      <c r="EG28" s="411"/>
      <c r="EH28" s="411"/>
      <c r="EI28" s="412"/>
      <c r="EJ28" s="407"/>
      <c r="EK28" s="408"/>
      <c r="EL28" s="408"/>
      <c r="EM28" s="408"/>
      <c r="EN28" s="408"/>
      <c r="EO28" s="408"/>
      <c r="EP28" s="408"/>
      <c r="EQ28" s="409"/>
      <c r="ER28" s="410"/>
      <c r="ES28" s="411"/>
      <c r="ET28" s="411"/>
      <c r="EU28" s="411"/>
      <c r="EV28" s="411"/>
      <c r="EW28" s="411"/>
      <c r="EX28" s="411"/>
      <c r="EY28" s="411"/>
      <c r="EZ28" s="411"/>
      <c r="FA28" s="411"/>
      <c r="FB28" s="411"/>
      <c r="FC28" s="411"/>
      <c r="FD28" s="411"/>
      <c r="FE28" s="412"/>
    </row>
    <row r="29" spans="1:161" s="2" customFormat="1" ht="13.5" customHeight="1">
      <c r="A29" s="233" t="s">
        <v>92</v>
      </c>
      <c r="B29" s="234"/>
      <c r="C29" s="234"/>
      <c r="D29" s="234"/>
      <c r="E29" s="234"/>
      <c r="F29" s="235"/>
      <c r="G29" s="113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0"/>
      <c r="AD29" s="12"/>
      <c r="AE29" s="413" t="s">
        <v>93</v>
      </c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4"/>
      <c r="AZ29" s="407"/>
      <c r="BA29" s="408"/>
      <c r="BB29" s="408"/>
      <c r="BC29" s="408"/>
      <c r="BD29" s="408"/>
      <c r="BE29" s="408"/>
      <c r="BF29" s="408"/>
      <c r="BG29" s="409"/>
      <c r="BH29" s="410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2"/>
      <c r="BV29" s="407"/>
      <c r="BW29" s="408"/>
      <c r="BX29" s="408"/>
      <c r="BY29" s="408"/>
      <c r="BZ29" s="408"/>
      <c r="CA29" s="408"/>
      <c r="CB29" s="408"/>
      <c r="CC29" s="409"/>
      <c r="CD29" s="410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2"/>
      <c r="CR29" s="407"/>
      <c r="CS29" s="408"/>
      <c r="CT29" s="408"/>
      <c r="CU29" s="408"/>
      <c r="CV29" s="408"/>
      <c r="CW29" s="408"/>
      <c r="CX29" s="408"/>
      <c r="CY29" s="409"/>
      <c r="CZ29" s="410"/>
      <c r="DA29" s="411"/>
      <c r="DB29" s="411"/>
      <c r="DC29" s="411"/>
      <c r="DD29" s="411"/>
      <c r="DE29" s="411"/>
      <c r="DF29" s="411"/>
      <c r="DG29" s="411"/>
      <c r="DH29" s="411"/>
      <c r="DI29" s="411"/>
      <c r="DJ29" s="411"/>
      <c r="DK29" s="411"/>
      <c r="DL29" s="411"/>
      <c r="DM29" s="412"/>
      <c r="DN29" s="407"/>
      <c r="DO29" s="408"/>
      <c r="DP29" s="408"/>
      <c r="DQ29" s="408"/>
      <c r="DR29" s="408"/>
      <c r="DS29" s="408"/>
      <c r="DT29" s="408"/>
      <c r="DU29" s="409"/>
      <c r="DV29" s="410"/>
      <c r="DW29" s="411"/>
      <c r="DX29" s="411"/>
      <c r="DY29" s="411"/>
      <c r="DZ29" s="411"/>
      <c r="EA29" s="411"/>
      <c r="EB29" s="411"/>
      <c r="EC29" s="411"/>
      <c r="ED29" s="411"/>
      <c r="EE29" s="411"/>
      <c r="EF29" s="411"/>
      <c r="EG29" s="411"/>
      <c r="EH29" s="411"/>
      <c r="EI29" s="412"/>
      <c r="EJ29" s="407"/>
      <c r="EK29" s="408"/>
      <c r="EL29" s="408"/>
      <c r="EM29" s="408"/>
      <c r="EN29" s="408"/>
      <c r="EO29" s="408"/>
      <c r="EP29" s="408"/>
      <c r="EQ29" s="409"/>
      <c r="ER29" s="410"/>
      <c r="ES29" s="411"/>
      <c r="ET29" s="411"/>
      <c r="EU29" s="411"/>
      <c r="EV29" s="411"/>
      <c r="EW29" s="411"/>
      <c r="EX29" s="411"/>
      <c r="EY29" s="411"/>
      <c r="EZ29" s="411"/>
      <c r="FA29" s="411"/>
      <c r="FB29" s="411"/>
      <c r="FC29" s="411"/>
      <c r="FD29" s="411"/>
      <c r="FE29" s="412"/>
    </row>
    <row r="30" spans="1:161" s="2" customFormat="1" ht="13.5" customHeight="1">
      <c r="A30" s="233"/>
      <c r="B30" s="234"/>
      <c r="C30" s="234"/>
      <c r="D30" s="234"/>
      <c r="E30" s="234"/>
      <c r="F30" s="235"/>
      <c r="G30" s="305" t="s">
        <v>675</v>
      </c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43"/>
      <c r="AZ30" s="407" t="str">
        <f>PN(SUM(AZ14:BG29))</f>
        <v>—</v>
      </c>
      <c r="BA30" s="408"/>
      <c r="BB30" s="408"/>
      <c r="BC30" s="408"/>
      <c r="BD30" s="408"/>
      <c r="BE30" s="408"/>
      <c r="BF30" s="408"/>
      <c r="BG30" s="409"/>
      <c r="BH30" s="410" t="str">
        <f>PN(SUM(BH14:BU29))</f>
        <v>—</v>
      </c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2"/>
      <c r="BV30" s="407" t="str">
        <f>PN(SUM(BV14:CC29))</f>
        <v>—</v>
      </c>
      <c r="BW30" s="408"/>
      <c r="BX30" s="408"/>
      <c r="BY30" s="408"/>
      <c r="BZ30" s="408"/>
      <c r="CA30" s="408"/>
      <c r="CB30" s="408"/>
      <c r="CC30" s="409"/>
      <c r="CD30" s="410" t="str">
        <f>PN(SUM(CD14:CQ29))</f>
        <v>—</v>
      </c>
      <c r="CE30" s="411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2"/>
      <c r="CR30" s="407" t="str">
        <f>PN(SUM(CR14:CY29))</f>
        <v>—</v>
      </c>
      <c r="CS30" s="408"/>
      <c r="CT30" s="408"/>
      <c r="CU30" s="408"/>
      <c r="CV30" s="408"/>
      <c r="CW30" s="408"/>
      <c r="CX30" s="408"/>
      <c r="CY30" s="409"/>
      <c r="CZ30" s="410" t="str">
        <f>PN(SUM(CZ14:DM29))</f>
        <v>—</v>
      </c>
      <c r="DA30" s="411"/>
      <c r="DB30" s="411"/>
      <c r="DC30" s="411"/>
      <c r="DD30" s="411"/>
      <c r="DE30" s="411"/>
      <c r="DF30" s="411"/>
      <c r="DG30" s="411"/>
      <c r="DH30" s="411"/>
      <c r="DI30" s="411"/>
      <c r="DJ30" s="411"/>
      <c r="DK30" s="411"/>
      <c r="DL30" s="411"/>
      <c r="DM30" s="412"/>
      <c r="DN30" s="407" t="str">
        <f>PN(SUM(DN14:DU29))</f>
        <v>—</v>
      </c>
      <c r="DO30" s="408"/>
      <c r="DP30" s="408"/>
      <c r="DQ30" s="408"/>
      <c r="DR30" s="408"/>
      <c r="DS30" s="408"/>
      <c r="DT30" s="408"/>
      <c r="DU30" s="409"/>
      <c r="DV30" s="410" t="str">
        <f>PN(SUM(DV14:EI29))</f>
        <v>—</v>
      </c>
      <c r="DW30" s="411"/>
      <c r="DX30" s="411"/>
      <c r="DY30" s="411"/>
      <c r="DZ30" s="411"/>
      <c r="EA30" s="411"/>
      <c r="EB30" s="411"/>
      <c r="EC30" s="411"/>
      <c r="ED30" s="411"/>
      <c r="EE30" s="411"/>
      <c r="EF30" s="411"/>
      <c r="EG30" s="411"/>
      <c r="EH30" s="411"/>
      <c r="EI30" s="412"/>
      <c r="EJ30" s="407" t="str">
        <f>PN(SUM(EJ14:EQ29))</f>
        <v>—</v>
      </c>
      <c r="EK30" s="408"/>
      <c r="EL30" s="408"/>
      <c r="EM30" s="408"/>
      <c r="EN30" s="408"/>
      <c r="EO30" s="408"/>
      <c r="EP30" s="408"/>
      <c r="EQ30" s="409"/>
      <c r="ER30" s="410" t="str">
        <f>PN(SUM(ER14:FE29))</f>
        <v>—</v>
      </c>
      <c r="ES30" s="411"/>
      <c r="ET30" s="411"/>
      <c r="EU30" s="411"/>
      <c r="EV30" s="411"/>
      <c r="EW30" s="411"/>
      <c r="EX30" s="411"/>
      <c r="EY30" s="411"/>
      <c r="EZ30" s="411"/>
      <c r="FA30" s="411"/>
      <c r="FB30" s="411"/>
      <c r="FC30" s="411"/>
      <c r="FD30" s="411"/>
      <c r="FE30" s="412"/>
    </row>
  </sheetData>
  <mergeCells count="229">
    <mergeCell ref="A8:FE8"/>
    <mergeCell ref="A10:F13"/>
    <mergeCell ref="G10:AC13"/>
    <mergeCell ref="AD10:AY13"/>
    <mergeCell ref="AZ10:FE10"/>
    <mergeCell ref="AZ11:EI11"/>
    <mergeCell ref="EJ11:FE12"/>
    <mergeCell ref="AZ12:BU12"/>
    <mergeCell ref="BV12:CQ12"/>
    <mergeCell ref="CR12:DM12"/>
    <mergeCell ref="DN12:EI12"/>
    <mergeCell ref="AZ13:BG13"/>
    <mergeCell ref="BH13:BU13"/>
    <mergeCell ref="BV13:CC13"/>
    <mergeCell ref="CD13:CQ13"/>
    <mergeCell ref="CR13:CY13"/>
    <mergeCell ref="CZ13:DM13"/>
    <mergeCell ref="DN13:DU13"/>
    <mergeCell ref="DV13:EI13"/>
    <mergeCell ref="EJ13:EQ13"/>
    <mergeCell ref="ER13:FE13"/>
    <mergeCell ref="A14:F14"/>
    <mergeCell ref="G14:AC15"/>
    <mergeCell ref="AE14:AY14"/>
    <mergeCell ref="AZ14:BG14"/>
    <mergeCell ref="BH14:BU14"/>
    <mergeCell ref="BV14:CC14"/>
    <mergeCell ref="CD14:CQ14"/>
    <mergeCell ref="CR14:CY14"/>
    <mergeCell ref="CZ14:DM14"/>
    <mergeCell ref="DN14:DU14"/>
    <mergeCell ref="DV14:EI14"/>
    <mergeCell ref="EJ14:EQ14"/>
    <mergeCell ref="ER14:FE14"/>
    <mergeCell ref="A15:F15"/>
    <mergeCell ref="AE15:AY15"/>
    <mergeCell ref="AZ15:BG15"/>
    <mergeCell ref="BH15:BU15"/>
    <mergeCell ref="BV15:CC15"/>
    <mergeCell ref="CD15:CQ15"/>
    <mergeCell ref="CR15:CY15"/>
    <mergeCell ref="CZ15:DM15"/>
    <mergeCell ref="DN15:DU15"/>
    <mergeCell ref="DV15:EI15"/>
    <mergeCell ref="EJ15:EQ15"/>
    <mergeCell ref="ER15:FE15"/>
    <mergeCell ref="A16:F16"/>
    <mergeCell ref="G16:AC18"/>
    <mergeCell ref="AE16:AY16"/>
    <mergeCell ref="AZ16:BG16"/>
    <mergeCell ref="BH16:BU16"/>
    <mergeCell ref="BV16:CC16"/>
    <mergeCell ref="CD16:CQ16"/>
    <mergeCell ref="CR16:CY16"/>
    <mergeCell ref="CZ16:DM16"/>
    <mergeCell ref="DN16:DU16"/>
    <mergeCell ref="DV16:EI16"/>
    <mergeCell ref="EJ16:EQ16"/>
    <mergeCell ref="ER16:FE16"/>
    <mergeCell ref="A17:F17"/>
    <mergeCell ref="AE17:AY17"/>
    <mergeCell ref="AZ17:BG17"/>
    <mergeCell ref="BH17:BU17"/>
    <mergeCell ref="BV17:CC17"/>
    <mergeCell ref="CD17:CQ17"/>
    <mergeCell ref="CR17:CY17"/>
    <mergeCell ref="CZ17:DM17"/>
    <mergeCell ref="DN17:DU17"/>
    <mergeCell ref="DV17:EI17"/>
    <mergeCell ref="EJ17:EQ17"/>
    <mergeCell ref="ER17:FE17"/>
    <mergeCell ref="A18:F18"/>
    <mergeCell ref="AE18:AY18"/>
    <mergeCell ref="AZ18:BG18"/>
    <mergeCell ref="BH18:BU18"/>
    <mergeCell ref="BV18:CC18"/>
    <mergeCell ref="CD18:CQ18"/>
    <mergeCell ref="CR18:CY18"/>
    <mergeCell ref="CZ18:DM18"/>
    <mergeCell ref="DN18:DU18"/>
    <mergeCell ref="DV18:EI18"/>
    <mergeCell ref="EJ18:EQ18"/>
    <mergeCell ref="ER18:FE18"/>
    <mergeCell ref="A19:F19"/>
    <mergeCell ref="G19:AC22"/>
    <mergeCell ref="AE19:AY19"/>
    <mergeCell ref="AZ19:BG19"/>
    <mergeCell ref="BH19:BU19"/>
    <mergeCell ref="BV19:CC19"/>
    <mergeCell ref="CD19:CQ19"/>
    <mergeCell ref="CR19:CY19"/>
    <mergeCell ref="CZ19:DM19"/>
    <mergeCell ref="DN19:DU19"/>
    <mergeCell ref="DV19:EI19"/>
    <mergeCell ref="EJ19:EQ19"/>
    <mergeCell ref="ER19:FE19"/>
    <mergeCell ref="A20:F20"/>
    <mergeCell ref="AE20:AY20"/>
    <mergeCell ref="AZ20:BG20"/>
    <mergeCell ref="BH20:BU20"/>
    <mergeCell ref="BV20:CC20"/>
    <mergeCell ref="CD20:CQ20"/>
    <mergeCell ref="CR20:CY20"/>
    <mergeCell ref="CZ20:DM20"/>
    <mergeCell ref="DN20:DU20"/>
    <mergeCell ref="DV20:EI20"/>
    <mergeCell ref="EJ20:EQ20"/>
    <mergeCell ref="ER20:FE20"/>
    <mergeCell ref="A21:F21"/>
    <mergeCell ref="AE21:AY21"/>
    <mergeCell ref="AZ21:BG21"/>
    <mergeCell ref="BH21:BU21"/>
    <mergeCell ref="BV21:CC21"/>
    <mergeCell ref="CD21:CQ21"/>
    <mergeCell ref="CR21:CY21"/>
    <mergeCell ref="CZ21:DM21"/>
    <mergeCell ref="DN21:DU21"/>
    <mergeCell ref="DV21:EI21"/>
    <mergeCell ref="EJ21:EQ21"/>
    <mergeCell ref="ER21:FE21"/>
    <mergeCell ref="A22:F22"/>
    <mergeCell ref="AE22:AY22"/>
    <mergeCell ref="AZ22:BG22"/>
    <mergeCell ref="BH22:BU22"/>
    <mergeCell ref="BV22:CC22"/>
    <mergeCell ref="CD22:CQ22"/>
    <mergeCell ref="CR22:CY22"/>
    <mergeCell ref="CZ22:DM22"/>
    <mergeCell ref="DN22:DU22"/>
    <mergeCell ref="DV22:EI22"/>
    <mergeCell ref="EJ22:EQ22"/>
    <mergeCell ref="ER22:FE22"/>
    <mergeCell ref="A23:F23"/>
    <mergeCell ref="G23:AC29"/>
    <mergeCell ref="AE23:AY23"/>
    <mergeCell ref="AZ23:BG23"/>
    <mergeCell ref="BH23:BU23"/>
    <mergeCell ref="BV23:CC23"/>
    <mergeCell ref="CD23:CQ23"/>
    <mergeCell ref="CR23:CY23"/>
    <mergeCell ref="CZ23:DM23"/>
    <mergeCell ref="DN23:DU23"/>
    <mergeCell ref="DV23:EI23"/>
    <mergeCell ref="EJ23:EQ23"/>
    <mergeCell ref="ER23:FE23"/>
    <mergeCell ref="A24:F24"/>
    <mergeCell ref="AE24:AY24"/>
    <mergeCell ref="AZ24:BG24"/>
    <mergeCell ref="BH24:BU24"/>
    <mergeCell ref="BV24:CC24"/>
    <mergeCell ref="CD24:CQ24"/>
    <mergeCell ref="CR24:CY24"/>
    <mergeCell ref="CZ24:DM24"/>
    <mergeCell ref="DN24:DU24"/>
    <mergeCell ref="DV24:EI24"/>
    <mergeCell ref="EJ24:EQ24"/>
    <mergeCell ref="ER24:FE24"/>
    <mergeCell ref="A25:F25"/>
    <mergeCell ref="AE25:AY25"/>
    <mergeCell ref="AZ25:BG25"/>
    <mergeCell ref="BH25:BU25"/>
    <mergeCell ref="BV25:CC25"/>
    <mergeCell ref="CD25:CQ25"/>
    <mergeCell ref="CR25:CY25"/>
    <mergeCell ref="CZ25:DM25"/>
    <mergeCell ref="DN25:DU25"/>
    <mergeCell ref="DV25:EI25"/>
    <mergeCell ref="EJ25:EQ25"/>
    <mergeCell ref="ER25:FE25"/>
    <mergeCell ref="A26:F26"/>
    <mergeCell ref="AE26:AY26"/>
    <mergeCell ref="AZ26:BG26"/>
    <mergeCell ref="BH26:BU26"/>
    <mergeCell ref="BV26:CC26"/>
    <mergeCell ref="CD26:CQ26"/>
    <mergeCell ref="CR26:CY26"/>
    <mergeCell ref="CZ26:DM26"/>
    <mergeCell ref="DN26:DU26"/>
    <mergeCell ref="DV26:EI26"/>
    <mergeCell ref="EJ26:EQ26"/>
    <mergeCell ref="ER26:FE26"/>
    <mergeCell ref="A27:F27"/>
    <mergeCell ref="AE27:AY27"/>
    <mergeCell ref="AZ27:BG27"/>
    <mergeCell ref="BH27:BU27"/>
    <mergeCell ref="BV27:CC27"/>
    <mergeCell ref="CD27:CQ27"/>
    <mergeCell ref="CR27:CY27"/>
    <mergeCell ref="CZ27:DM27"/>
    <mergeCell ref="DN27:DU27"/>
    <mergeCell ref="DV27:EI27"/>
    <mergeCell ref="EJ27:EQ27"/>
    <mergeCell ref="ER27:FE27"/>
    <mergeCell ref="A28:F28"/>
    <mergeCell ref="AE28:AY28"/>
    <mergeCell ref="AZ28:BG28"/>
    <mergeCell ref="BH28:BU28"/>
    <mergeCell ref="BV28:CC28"/>
    <mergeCell ref="CD28:CQ28"/>
    <mergeCell ref="CR28:CY28"/>
    <mergeCell ref="CZ28:DM28"/>
    <mergeCell ref="DN28:DU28"/>
    <mergeCell ref="DV28:EI28"/>
    <mergeCell ref="EJ28:EQ28"/>
    <mergeCell ref="ER28:FE28"/>
    <mergeCell ref="A29:F29"/>
    <mergeCell ref="AE29:AY29"/>
    <mergeCell ref="AZ29:BG29"/>
    <mergeCell ref="BH29:BU29"/>
    <mergeCell ref="BV29:CC29"/>
    <mergeCell ref="CD29:CQ29"/>
    <mergeCell ref="CR29:CY29"/>
    <mergeCell ref="CZ29:DM29"/>
    <mergeCell ref="DN29:DU29"/>
    <mergeCell ref="DV29:EI29"/>
    <mergeCell ref="EJ29:EQ29"/>
    <mergeCell ref="ER29:FE29"/>
    <mergeCell ref="A30:F30"/>
    <mergeCell ref="G30:AX30"/>
    <mergeCell ref="AZ30:BG30"/>
    <mergeCell ref="BH30:BU30"/>
    <mergeCell ref="BV30:CC30"/>
    <mergeCell ref="CD30:CQ30"/>
    <mergeCell ref="CR30:CY30"/>
    <mergeCell ref="CZ30:DM30"/>
    <mergeCell ref="DN30:DU30"/>
    <mergeCell ref="DV30:EI30"/>
    <mergeCell ref="EJ30:EQ30"/>
    <mergeCell ref="ER30:FE30"/>
  </mergeCells>
  <dataValidations count="2">
    <dataValidation type="decimal" operator="greaterThanOrEqual" allowBlank="1" showInputMessage="1" showErrorMessage="1" sqref="BH14:BU30 CD14:CQ30 CZ14:DM30 DV14:EI30 ER14:FE30">
      <formula1>0</formula1>
    </dataValidation>
    <dataValidation type="whole" operator="greaterThanOrEqual" allowBlank="1" showInputMessage="1" showErrorMessage="1" sqref="AZ14:BG30 BV14:CC30 CR14:CY30 DN14:DU30 EJ14:EQ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FE30"/>
  <sheetViews>
    <sheetView view="pageBreakPreview" zoomScaleSheetLayoutView="100" workbookViewId="0" topLeftCell="A1">
      <selection activeCell="G10" sqref="G10:AH13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94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45" customHeight="1">
      <c r="A8" s="507" t="s">
        <v>588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ht="12" customHeight="1"/>
    <row r="10" spans="1:161" s="2" customFormat="1" ht="13.5" customHeight="1">
      <c r="A10" s="119" t="s">
        <v>1128</v>
      </c>
      <c r="B10" s="106"/>
      <c r="C10" s="106"/>
      <c r="D10" s="106"/>
      <c r="E10" s="106"/>
      <c r="F10" s="107"/>
      <c r="G10" s="119" t="s">
        <v>590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119" t="s">
        <v>591</v>
      </c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2"/>
      <c r="BE10" s="247" t="s">
        <v>915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53"/>
    </row>
    <row r="11" spans="1:161" s="2" customFormat="1" ht="13.5" customHeight="1">
      <c r="A11" s="404"/>
      <c r="B11" s="405"/>
      <c r="C11" s="405"/>
      <c r="D11" s="405"/>
      <c r="E11" s="405"/>
      <c r="F11" s="406"/>
      <c r="G11" s="404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6"/>
      <c r="AI11" s="214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6"/>
      <c r="BE11" s="247" t="s">
        <v>969</v>
      </c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53"/>
      <c r="EK11" s="154" t="s">
        <v>76</v>
      </c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9"/>
    </row>
    <row r="12" spans="1:161" s="2" customFormat="1" ht="13.5" customHeight="1">
      <c r="A12" s="404"/>
      <c r="B12" s="405"/>
      <c r="C12" s="405"/>
      <c r="D12" s="405"/>
      <c r="E12" s="405"/>
      <c r="F12" s="406"/>
      <c r="G12" s="404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6"/>
      <c r="AI12" s="214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6"/>
      <c r="BE12" s="247">
        <f>BZ12-1</f>
        <v>2015</v>
      </c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53"/>
      <c r="BZ12" s="247">
        <f>CU12-1</f>
        <v>2016</v>
      </c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53"/>
      <c r="CU12" s="247">
        <f>DP12-1</f>
        <v>2017</v>
      </c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53"/>
      <c r="DP12" s="247">
        <f>4!DE11</f>
        <v>2018</v>
      </c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53"/>
      <c r="EK12" s="250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2"/>
    </row>
    <row r="13" spans="1:161" s="2" customFormat="1" ht="54.75" customHeight="1">
      <c r="A13" s="108"/>
      <c r="B13" s="109"/>
      <c r="C13" s="109"/>
      <c r="D13" s="109"/>
      <c r="E13" s="109"/>
      <c r="F13" s="103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3"/>
      <c r="AI13" s="113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0"/>
      <c r="BE13" s="418" t="s">
        <v>589</v>
      </c>
      <c r="BF13" s="419"/>
      <c r="BG13" s="419"/>
      <c r="BH13" s="419"/>
      <c r="BI13" s="419"/>
      <c r="BJ13" s="419"/>
      <c r="BK13" s="419"/>
      <c r="BL13" s="419"/>
      <c r="BM13" s="419"/>
      <c r="BN13" s="420"/>
      <c r="BO13" s="418" t="s">
        <v>647</v>
      </c>
      <c r="BP13" s="419"/>
      <c r="BQ13" s="419"/>
      <c r="BR13" s="419"/>
      <c r="BS13" s="419"/>
      <c r="BT13" s="419"/>
      <c r="BU13" s="419"/>
      <c r="BV13" s="419"/>
      <c r="BW13" s="419"/>
      <c r="BX13" s="419"/>
      <c r="BY13" s="420"/>
      <c r="BZ13" s="418" t="s">
        <v>589</v>
      </c>
      <c r="CA13" s="419"/>
      <c r="CB13" s="419"/>
      <c r="CC13" s="419"/>
      <c r="CD13" s="419"/>
      <c r="CE13" s="419"/>
      <c r="CF13" s="419"/>
      <c r="CG13" s="419"/>
      <c r="CH13" s="419"/>
      <c r="CI13" s="420"/>
      <c r="CJ13" s="418" t="s">
        <v>647</v>
      </c>
      <c r="CK13" s="419"/>
      <c r="CL13" s="419"/>
      <c r="CM13" s="419"/>
      <c r="CN13" s="419"/>
      <c r="CO13" s="419"/>
      <c r="CP13" s="419"/>
      <c r="CQ13" s="419"/>
      <c r="CR13" s="419"/>
      <c r="CS13" s="419"/>
      <c r="CT13" s="420"/>
      <c r="CU13" s="418" t="s">
        <v>589</v>
      </c>
      <c r="CV13" s="419"/>
      <c r="CW13" s="419"/>
      <c r="CX13" s="419"/>
      <c r="CY13" s="419"/>
      <c r="CZ13" s="419"/>
      <c r="DA13" s="419"/>
      <c r="DB13" s="419"/>
      <c r="DC13" s="419"/>
      <c r="DD13" s="420"/>
      <c r="DE13" s="418" t="s">
        <v>647</v>
      </c>
      <c r="DF13" s="419"/>
      <c r="DG13" s="419"/>
      <c r="DH13" s="419"/>
      <c r="DI13" s="419"/>
      <c r="DJ13" s="419"/>
      <c r="DK13" s="419"/>
      <c r="DL13" s="419"/>
      <c r="DM13" s="419"/>
      <c r="DN13" s="419"/>
      <c r="DO13" s="420"/>
      <c r="DP13" s="418" t="s">
        <v>589</v>
      </c>
      <c r="DQ13" s="419"/>
      <c r="DR13" s="419"/>
      <c r="DS13" s="419"/>
      <c r="DT13" s="419"/>
      <c r="DU13" s="419"/>
      <c r="DV13" s="419"/>
      <c r="DW13" s="419"/>
      <c r="DX13" s="419"/>
      <c r="DY13" s="420"/>
      <c r="DZ13" s="418" t="s">
        <v>647</v>
      </c>
      <c r="EA13" s="419"/>
      <c r="EB13" s="419"/>
      <c r="EC13" s="419"/>
      <c r="ED13" s="419"/>
      <c r="EE13" s="419"/>
      <c r="EF13" s="419"/>
      <c r="EG13" s="419"/>
      <c r="EH13" s="419"/>
      <c r="EI13" s="419"/>
      <c r="EJ13" s="420"/>
      <c r="EK13" s="418" t="s">
        <v>589</v>
      </c>
      <c r="EL13" s="419"/>
      <c r="EM13" s="419"/>
      <c r="EN13" s="419"/>
      <c r="EO13" s="419"/>
      <c r="EP13" s="419"/>
      <c r="EQ13" s="419"/>
      <c r="ER13" s="419"/>
      <c r="ES13" s="419"/>
      <c r="ET13" s="420"/>
      <c r="EU13" s="418" t="s">
        <v>647</v>
      </c>
      <c r="EV13" s="419"/>
      <c r="EW13" s="419"/>
      <c r="EX13" s="419"/>
      <c r="EY13" s="419"/>
      <c r="EZ13" s="419"/>
      <c r="FA13" s="419"/>
      <c r="FB13" s="419"/>
      <c r="FC13" s="419"/>
      <c r="FD13" s="419"/>
      <c r="FE13" s="420"/>
    </row>
    <row r="14" spans="1:161" s="2" customFormat="1" ht="13.5" customHeight="1">
      <c r="A14" s="233" t="s">
        <v>488</v>
      </c>
      <c r="B14" s="234"/>
      <c r="C14" s="234"/>
      <c r="D14" s="234"/>
      <c r="E14" s="234"/>
      <c r="F14" s="235"/>
      <c r="G14" s="119" t="s">
        <v>648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12"/>
      <c r="AJ14" s="413" t="s">
        <v>649</v>
      </c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4"/>
      <c r="BE14" s="407"/>
      <c r="BF14" s="408"/>
      <c r="BG14" s="408"/>
      <c r="BH14" s="408"/>
      <c r="BI14" s="408"/>
      <c r="BJ14" s="408"/>
      <c r="BK14" s="408"/>
      <c r="BL14" s="408"/>
      <c r="BM14" s="408"/>
      <c r="BN14" s="409"/>
      <c r="BO14" s="410"/>
      <c r="BP14" s="411"/>
      <c r="BQ14" s="411"/>
      <c r="BR14" s="411"/>
      <c r="BS14" s="411"/>
      <c r="BT14" s="411"/>
      <c r="BU14" s="411"/>
      <c r="BV14" s="411"/>
      <c r="BW14" s="411"/>
      <c r="BX14" s="411"/>
      <c r="BY14" s="412"/>
      <c r="BZ14" s="407"/>
      <c r="CA14" s="408"/>
      <c r="CB14" s="408"/>
      <c r="CC14" s="408"/>
      <c r="CD14" s="408"/>
      <c r="CE14" s="408"/>
      <c r="CF14" s="408"/>
      <c r="CG14" s="408"/>
      <c r="CH14" s="408"/>
      <c r="CI14" s="409"/>
      <c r="CJ14" s="410"/>
      <c r="CK14" s="411"/>
      <c r="CL14" s="411"/>
      <c r="CM14" s="411"/>
      <c r="CN14" s="411"/>
      <c r="CO14" s="411"/>
      <c r="CP14" s="411"/>
      <c r="CQ14" s="411"/>
      <c r="CR14" s="411"/>
      <c r="CS14" s="411"/>
      <c r="CT14" s="412"/>
      <c r="CU14" s="407"/>
      <c r="CV14" s="408"/>
      <c r="CW14" s="408"/>
      <c r="CX14" s="408"/>
      <c r="CY14" s="408"/>
      <c r="CZ14" s="408"/>
      <c r="DA14" s="408"/>
      <c r="DB14" s="408"/>
      <c r="DC14" s="408"/>
      <c r="DD14" s="409"/>
      <c r="DE14" s="410"/>
      <c r="DF14" s="411"/>
      <c r="DG14" s="411"/>
      <c r="DH14" s="411"/>
      <c r="DI14" s="411"/>
      <c r="DJ14" s="411"/>
      <c r="DK14" s="411"/>
      <c r="DL14" s="411"/>
      <c r="DM14" s="411"/>
      <c r="DN14" s="411"/>
      <c r="DO14" s="412"/>
      <c r="DP14" s="407"/>
      <c r="DQ14" s="408"/>
      <c r="DR14" s="408"/>
      <c r="DS14" s="408"/>
      <c r="DT14" s="408"/>
      <c r="DU14" s="408"/>
      <c r="DV14" s="408"/>
      <c r="DW14" s="408"/>
      <c r="DX14" s="408"/>
      <c r="DY14" s="409"/>
      <c r="DZ14" s="410"/>
      <c r="EA14" s="411"/>
      <c r="EB14" s="411"/>
      <c r="EC14" s="411"/>
      <c r="ED14" s="411"/>
      <c r="EE14" s="411"/>
      <c r="EF14" s="411"/>
      <c r="EG14" s="411"/>
      <c r="EH14" s="411"/>
      <c r="EI14" s="411"/>
      <c r="EJ14" s="412"/>
      <c r="EK14" s="407"/>
      <c r="EL14" s="408"/>
      <c r="EM14" s="408"/>
      <c r="EN14" s="408"/>
      <c r="EO14" s="408"/>
      <c r="EP14" s="408"/>
      <c r="EQ14" s="408"/>
      <c r="ER14" s="408"/>
      <c r="ES14" s="408"/>
      <c r="ET14" s="409"/>
      <c r="EU14" s="410"/>
      <c r="EV14" s="411"/>
      <c r="EW14" s="411"/>
      <c r="EX14" s="411"/>
      <c r="EY14" s="411"/>
      <c r="EZ14" s="411"/>
      <c r="FA14" s="411"/>
      <c r="FB14" s="411"/>
      <c r="FC14" s="411"/>
      <c r="FD14" s="411"/>
      <c r="FE14" s="412"/>
    </row>
    <row r="15" spans="1:161" s="2" customFormat="1" ht="13.5" customHeight="1">
      <c r="A15" s="233" t="s">
        <v>951</v>
      </c>
      <c r="B15" s="234"/>
      <c r="C15" s="234"/>
      <c r="D15" s="234"/>
      <c r="E15" s="234"/>
      <c r="F15" s="235"/>
      <c r="G15" s="21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6"/>
      <c r="AI15" s="12"/>
      <c r="AJ15" s="413" t="s">
        <v>650</v>
      </c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4"/>
      <c r="BE15" s="407"/>
      <c r="BF15" s="408"/>
      <c r="BG15" s="408"/>
      <c r="BH15" s="408"/>
      <c r="BI15" s="408"/>
      <c r="BJ15" s="408"/>
      <c r="BK15" s="408"/>
      <c r="BL15" s="408"/>
      <c r="BM15" s="408"/>
      <c r="BN15" s="409"/>
      <c r="BO15" s="410"/>
      <c r="BP15" s="411"/>
      <c r="BQ15" s="411"/>
      <c r="BR15" s="411"/>
      <c r="BS15" s="411"/>
      <c r="BT15" s="411"/>
      <c r="BU15" s="411"/>
      <c r="BV15" s="411"/>
      <c r="BW15" s="411"/>
      <c r="BX15" s="411"/>
      <c r="BY15" s="412"/>
      <c r="BZ15" s="407"/>
      <c r="CA15" s="408"/>
      <c r="CB15" s="408"/>
      <c r="CC15" s="408"/>
      <c r="CD15" s="408"/>
      <c r="CE15" s="408"/>
      <c r="CF15" s="408"/>
      <c r="CG15" s="408"/>
      <c r="CH15" s="408"/>
      <c r="CI15" s="409"/>
      <c r="CJ15" s="410"/>
      <c r="CK15" s="411"/>
      <c r="CL15" s="411"/>
      <c r="CM15" s="411"/>
      <c r="CN15" s="411"/>
      <c r="CO15" s="411"/>
      <c r="CP15" s="411"/>
      <c r="CQ15" s="411"/>
      <c r="CR15" s="411"/>
      <c r="CS15" s="411"/>
      <c r="CT15" s="412"/>
      <c r="CU15" s="407"/>
      <c r="CV15" s="408"/>
      <c r="CW15" s="408"/>
      <c r="CX15" s="408"/>
      <c r="CY15" s="408"/>
      <c r="CZ15" s="408"/>
      <c r="DA15" s="408"/>
      <c r="DB15" s="408"/>
      <c r="DC15" s="408"/>
      <c r="DD15" s="409"/>
      <c r="DE15" s="410"/>
      <c r="DF15" s="411"/>
      <c r="DG15" s="411"/>
      <c r="DH15" s="411"/>
      <c r="DI15" s="411"/>
      <c r="DJ15" s="411"/>
      <c r="DK15" s="411"/>
      <c r="DL15" s="411"/>
      <c r="DM15" s="411"/>
      <c r="DN15" s="411"/>
      <c r="DO15" s="412"/>
      <c r="DP15" s="407"/>
      <c r="DQ15" s="408"/>
      <c r="DR15" s="408"/>
      <c r="DS15" s="408"/>
      <c r="DT15" s="408"/>
      <c r="DU15" s="408"/>
      <c r="DV15" s="408"/>
      <c r="DW15" s="408"/>
      <c r="DX15" s="408"/>
      <c r="DY15" s="409"/>
      <c r="DZ15" s="410"/>
      <c r="EA15" s="411"/>
      <c r="EB15" s="411"/>
      <c r="EC15" s="411"/>
      <c r="ED15" s="411"/>
      <c r="EE15" s="411"/>
      <c r="EF15" s="411"/>
      <c r="EG15" s="411"/>
      <c r="EH15" s="411"/>
      <c r="EI15" s="411"/>
      <c r="EJ15" s="412"/>
      <c r="EK15" s="407"/>
      <c r="EL15" s="408"/>
      <c r="EM15" s="408"/>
      <c r="EN15" s="408"/>
      <c r="EO15" s="408"/>
      <c r="EP15" s="408"/>
      <c r="EQ15" s="408"/>
      <c r="ER15" s="408"/>
      <c r="ES15" s="408"/>
      <c r="ET15" s="409"/>
      <c r="EU15" s="410"/>
      <c r="EV15" s="411"/>
      <c r="EW15" s="411"/>
      <c r="EX15" s="411"/>
      <c r="EY15" s="411"/>
      <c r="EZ15" s="411"/>
      <c r="FA15" s="411"/>
      <c r="FB15" s="411"/>
      <c r="FC15" s="411"/>
      <c r="FD15" s="411"/>
      <c r="FE15" s="412"/>
    </row>
    <row r="16" spans="1:161" s="2" customFormat="1" ht="13.5" customHeight="1">
      <c r="A16" s="233" t="s">
        <v>957</v>
      </c>
      <c r="B16" s="234"/>
      <c r="C16" s="234"/>
      <c r="D16" s="234"/>
      <c r="E16" s="234"/>
      <c r="F16" s="235"/>
      <c r="G16" s="214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6"/>
      <c r="AI16" s="12"/>
      <c r="AJ16" s="413" t="s">
        <v>651</v>
      </c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4"/>
      <c r="BE16" s="407"/>
      <c r="BF16" s="408"/>
      <c r="BG16" s="408"/>
      <c r="BH16" s="408"/>
      <c r="BI16" s="408"/>
      <c r="BJ16" s="408"/>
      <c r="BK16" s="408"/>
      <c r="BL16" s="408"/>
      <c r="BM16" s="408"/>
      <c r="BN16" s="409"/>
      <c r="BO16" s="410"/>
      <c r="BP16" s="411"/>
      <c r="BQ16" s="411"/>
      <c r="BR16" s="411"/>
      <c r="BS16" s="411"/>
      <c r="BT16" s="411"/>
      <c r="BU16" s="411"/>
      <c r="BV16" s="411"/>
      <c r="BW16" s="411"/>
      <c r="BX16" s="411"/>
      <c r="BY16" s="412"/>
      <c r="BZ16" s="407"/>
      <c r="CA16" s="408"/>
      <c r="CB16" s="408"/>
      <c r="CC16" s="408"/>
      <c r="CD16" s="408"/>
      <c r="CE16" s="408"/>
      <c r="CF16" s="408"/>
      <c r="CG16" s="408"/>
      <c r="CH16" s="408"/>
      <c r="CI16" s="409"/>
      <c r="CJ16" s="410"/>
      <c r="CK16" s="411"/>
      <c r="CL16" s="411"/>
      <c r="CM16" s="411"/>
      <c r="CN16" s="411"/>
      <c r="CO16" s="411"/>
      <c r="CP16" s="411"/>
      <c r="CQ16" s="411"/>
      <c r="CR16" s="411"/>
      <c r="CS16" s="411"/>
      <c r="CT16" s="412"/>
      <c r="CU16" s="407"/>
      <c r="CV16" s="408"/>
      <c r="CW16" s="408"/>
      <c r="CX16" s="408"/>
      <c r="CY16" s="408"/>
      <c r="CZ16" s="408"/>
      <c r="DA16" s="408"/>
      <c r="DB16" s="408"/>
      <c r="DC16" s="408"/>
      <c r="DD16" s="409"/>
      <c r="DE16" s="410"/>
      <c r="DF16" s="411"/>
      <c r="DG16" s="411"/>
      <c r="DH16" s="411"/>
      <c r="DI16" s="411"/>
      <c r="DJ16" s="411"/>
      <c r="DK16" s="411"/>
      <c r="DL16" s="411"/>
      <c r="DM16" s="411"/>
      <c r="DN16" s="411"/>
      <c r="DO16" s="412"/>
      <c r="DP16" s="407"/>
      <c r="DQ16" s="408"/>
      <c r="DR16" s="408"/>
      <c r="DS16" s="408"/>
      <c r="DT16" s="408"/>
      <c r="DU16" s="408"/>
      <c r="DV16" s="408"/>
      <c r="DW16" s="408"/>
      <c r="DX16" s="408"/>
      <c r="DY16" s="409"/>
      <c r="DZ16" s="410"/>
      <c r="EA16" s="411"/>
      <c r="EB16" s="411"/>
      <c r="EC16" s="411"/>
      <c r="ED16" s="411"/>
      <c r="EE16" s="411"/>
      <c r="EF16" s="411"/>
      <c r="EG16" s="411"/>
      <c r="EH16" s="411"/>
      <c r="EI16" s="411"/>
      <c r="EJ16" s="412"/>
      <c r="EK16" s="407"/>
      <c r="EL16" s="408"/>
      <c r="EM16" s="408"/>
      <c r="EN16" s="408"/>
      <c r="EO16" s="408"/>
      <c r="EP16" s="408"/>
      <c r="EQ16" s="408"/>
      <c r="ER16" s="408"/>
      <c r="ES16" s="408"/>
      <c r="ET16" s="409"/>
      <c r="EU16" s="410"/>
      <c r="EV16" s="411"/>
      <c r="EW16" s="411"/>
      <c r="EX16" s="411"/>
      <c r="EY16" s="411"/>
      <c r="EZ16" s="411"/>
      <c r="FA16" s="411"/>
      <c r="FB16" s="411"/>
      <c r="FC16" s="411"/>
      <c r="FD16" s="411"/>
      <c r="FE16" s="412"/>
    </row>
    <row r="17" spans="1:161" s="2" customFormat="1" ht="13.5" customHeight="1">
      <c r="A17" s="233" t="s">
        <v>959</v>
      </c>
      <c r="B17" s="234"/>
      <c r="C17" s="234"/>
      <c r="D17" s="234"/>
      <c r="E17" s="234"/>
      <c r="F17" s="235"/>
      <c r="G17" s="214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6"/>
      <c r="AI17" s="12"/>
      <c r="AJ17" s="413" t="s">
        <v>1094</v>
      </c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4"/>
      <c r="BE17" s="407"/>
      <c r="BF17" s="408"/>
      <c r="BG17" s="408"/>
      <c r="BH17" s="408"/>
      <c r="BI17" s="408"/>
      <c r="BJ17" s="408"/>
      <c r="BK17" s="408"/>
      <c r="BL17" s="408"/>
      <c r="BM17" s="408"/>
      <c r="BN17" s="409"/>
      <c r="BO17" s="410"/>
      <c r="BP17" s="411"/>
      <c r="BQ17" s="411"/>
      <c r="BR17" s="411"/>
      <c r="BS17" s="411"/>
      <c r="BT17" s="411"/>
      <c r="BU17" s="411"/>
      <c r="BV17" s="411"/>
      <c r="BW17" s="411"/>
      <c r="BX17" s="411"/>
      <c r="BY17" s="412"/>
      <c r="BZ17" s="407"/>
      <c r="CA17" s="408"/>
      <c r="CB17" s="408"/>
      <c r="CC17" s="408"/>
      <c r="CD17" s="408"/>
      <c r="CE17" s="408"/>
      <c r="CF17" s="408"/>
      <c r="CG17" s="408"/>
      <c r="CH17" s="408"/>
      <c r="CI17" s="409"/>
      <c r="CJ17" s="410"/>
      <c r="CK17" s="411"/>
      <c r="CL17" s="411"/>
      <c r="CM17" s="411"/>
      <c r="CN17" s="411"/>
      <c r="CO17" s="411"/>
      <c r="CP17" s="411"/>
      <c r="CQ17" s="411"/>
      <c r="CR17" s="411"/>
      <c r="CS17" s="411"/>
      <c r="CT17" s="412"/>
      <c r="CU17" s="407"/>
      <c r="CV17" s="408"/>
      <c r="CW17" s="408"/>
      <c r="CX17" s="408"/>
      <c r="CY17" s="408"/>
      <c r="CZ17" s="408"/>
      <c r="DA17" s="408"/>
      <c r="DB17" s="408"/>
      <c r="DC17" s="408"/>
      <c r="DD17" s="409"/>
      <c r="DE17" s="410"/>
      <c r="DF17" s="411"/>
      <c r="DG17" s="411"/>
      <c r="DH17" s="411"/>
      <c r="DI17" s="411"/>
      <c r="DJ17" s="411"/>
      <c r="DK17" s="411"/>
      <c r="DL17" s="411"/>
      <c r="DM17" s="411"/>
      <c r="DN17" s="411"/>
      <c r="DO17" s="412"/>
      <c r="DP17" s="407"/>
      <c r="DQ17" s="408"/>
      <c r="DR17" s="408"/>
      <c r="DS17" s="408"/>
      <c r="DT17" s="408"/>
      <c r="DU17" s="408"/>
      <c r="DV17" s="408"/>
      <c r="DW17" s="408"/>
      <c r="DX17" s="408"/>
      <c r="DY17" s="409"/>
      <c r="DZ17" s="410"/>
      <c r="EA17" s="411"/>
      <c r="EB17" s="411"/>
      <c r="EC17" s="411"/>
      <c r="ED17" s="411"/>
      <c r="EE17" s="411"/>
      <c r="EF17" s="411"/>
      <c r="EG17" s="411"/>
      <c r="EH17" s="411"/>
      <c r="EI17" s="411"/>
      <c r="EJ17" s="412"/>
      <c r="EK17" s="407"/>
      <c r="EL17" s="408"/>
      <c r="EM17" s="408"/>
      <c r="EN17" s="408"/>
      <c r="EO17" s="408"/>
      <c r="EP17" s="408"/>
      <c r="EQ17" s="408"/>
      <c r="ER17" s="408"/>
      <c r="ES17" s="408"/>
      <c r="ET17" s="409"/>
      <c r="EU17" s="410"/>
      <c r="EV17" s="411"/>
      <c r="EW17" s="411"/>
      <c r="EX17" s="411"/>
      <c r="EY17" s="411"/>
      <c r="EZ17" s="411"/>
      <c r="FA17" s="411"/>
      <c r="FB17" s="411"/>
      <c r="FC17" s="411"/>
      <c r="FD17" s="411"/>
      <c r="FE17" s="412"/>
    </row>
    <row r="18" spans="1:161" s="2" customFormat="1" ht="13.5" customHeight="1">
      <c r="A18" s="233" t="s">
        <v>813</v>
      </c>
      <c r="B18" s="234"/>
      <c r="C18" s="234"/>
      <c r="D18" s="234"/>
      <c r="E18" s="234"/>
      <c r="F18" s="417"/>
      <c r="G18" s="214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6"/>
      <c r="AI18" s="12"/>
      <c r="AJ18" s="413" t="s">
        <v>1093</v>
      </c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4"/>
      <c r="BE18" s="407"/>
      <c r="BF18" s="408"/>
      <c r="BG18" s="408"/>
      <c r="BH18" s="408"/>
      <c r="BI18" s="408"/>
      <c r="BJ18" s="408"/>
      <c r="BK18" s="408"/>
      <c r="BL18" s="408"/>
      <c r="BM18" s="408"/>
      <c r="BN18" s="409"/>
      <c r="BO18" s="410"/>
      <c r="BP18" s="411"/>
      <c r="BQ18" s="411"/>
      <c r="BR18" s="411"/>
      <c r="BS18" s="411"/>
      <c r="BT18" s="411"/>
      <c r="BU18" s="411"/>
      <c r="BV18" s="411"/>
      <c r="BW18" s="411"/>
      <c r="BX18" s="411"/>
      <c r="BY18" s="412"/>
      <c r="BZ18" s="407"/>
      <c r="CA18" s="408"/>
      <c r="CB18" s="408"/>
      <c r="CC18" s="408"/>
      <c r="CD18" s="408"/>
      <c r="CE18" s="408"/>
      <c r="CF18" s="408"/>
      <c r="CG18" s="408"/>
      <c r="CH18" s="408"/>
      <c r="CI18" s="409"/>
      <c r="CJ18" s="410"/>
      <c r="CK18" s="411"/>
      <c r="CL18" s="411"/>
      <c r="CM18" s="411"/>
      <c r="CN18" s="411"/>
      <c r="CO18" s="411"/>
      <c r="CP18" s="411"/>
      <c r="CQ18" s="411"/>
      <c r="CR18" s="411"/>
      <c r="CS18" s="411"/>
      <c r="CT18" s="412"/>
      <c r="CU18" s="407"/>
      <c r="CV18" s="408"/>
      <c r="CW18" s="408"/>
      <c r="CX18" s="408"/>
      <c r="CY18" s="408"/>
      <c r="CZ18" s="408"/>
      <c r="DA18" s="408"/>
      <c r="DB18" s="408"/>
      <c r="DC18" s="408"/>
      <c r="DD18" s="409"/>
      <c r="DE18" s="410"/>
      <c r="DF18" s="411"/>
      <c r="DG18" s="411"/>
      <c r="DH18" s="411"/>
      <c r="DI18" s="411"/>
      <c r="DJ18" s="411"/>
      <c r="DK18" s="411"/>
      <c r="DL18" s="411"/>
      <c r="DM18" s="411"/>
      <c r="DN18" s="411"/>
      <c r="DO18" s="412"/>
      <c r="DP18" s="407"/>
      <c r="DQ18" s="408"/>
      <c r="DR18" s="408"/>
      <c r="DS18" s="408"/>
      <c r="DT18" s="408"/>
      <c r="DU18" s="408"/>
      <c r="DV18" s="408"/>
      <c r="DW18" s="408"/>
      <c r="DX18" s="408"/>
      <c r="DY18" s="409"/>
      <c r="DZ18" s="410"/>
      <c r="EA18" s="411"/>
      <c r="EB18" s="411"/>
      <c r="EC18" s="411"/>
      <c r="ED18" s="411"/>
      <c r="EE18" s="411"/>
      <c r="EF18" s="411"/>
      <c r="EG18" s="411"/>
      <c r="EH18" s="411"/>
      <c r="EI18" s="411"/>
      <c r="EJ18" s="412"/>
      <c r="EK18" s="407"/>
      <c r="EL18" s="408"/>
      <c r="EM18" s="408"/>
      <c r="EN18" s="408"/>
      <c r="EO18" s="408"/>
      <c r="EP18" s="408"/>
      <c r="EQ18" s="408"/>
      <c r="ER18" s="408"/>
      <c r="ES18" s="408"/>
      <c r="ET18" s="409"/>
      <c r="EU18" s="410"/>
      <c r="EV18" s="411"/>
      <c r="EW18" s="411"/>
      <c r="EX18" s="411"/>
      <c r="EY18" s="411"/>
      <c r="EZ18" s="411"/>
      <c r="FA18" s="411"/>
      <c r="FB18" s="411"/>
      <c r="FC18" s="411"/>
      <c r="FD18" s="411"/>
      <c r="FE18" s="412"/>
    </row>
    <row r="19" spans="1:161" s="2" customFormat="1" ht="13.5" customHeight="1">
      <c r="A19" s="233" t="s">
        <v>816</v>
      </c>
      <c r="B19" s="234"/>
      <c r="C19" s="234"/>
      <c r="D19" s="234"/>
      <c r="E19" s="234"/>
      <c r="F19" s="235"/>
      <c r="G19" s="113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0"/>
      <c r="AI19" s="12"/>
      <c r="AJ19" s="413" t="s">
        <v>675</v>
      </c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55"/>
      <c r="BE19" s="407" t="str">
        <f>PN(SUM(BE14:BN18))</f>
        <v>—</v>
      </c>
      <c r="BF19" s="408"/>
      <c r="BG19" s="408"/>
      <c r="BH19" s="408"/>
      <c r="BI19" s="408"/>
      <c r="BJ19" s="408"/>
      <c r="BK19" s="408"/>
      <c r="BL19" s="408"/>
      <c r="BM19" s="408"/>
      <c r="BN19" s="409"/>
      <c r="BO19" s="410" t="str">
        <f>PN(SUM(BO14:BY18))</f>
        <v>—</v>
      </c>
      <c r="BP19" s="411"/>
      <c r="BQ19" s="411"/>
      <c r="BR19" s="411"/>
      <c r="BS19" s="411"/>
      <c r="BT19" s="411"/>
      <c r="BU19" s="411"/>
      <c r="BV19" s="411"/>
      <c r="BW19" s="411"/>
      <c r="BX19" s="411"/>
      <c r="BY19" s="412"/>
      <c r="BZ19" s="407" t="str">
        <f>PN(SUM(BZ14:CI18))</f>
        <v>—</v>
      </c>
      <c r="CA19" s="408"/>
      <c r="CB19" s="408"/>
      <c r="CC19" s="408"/>
      <c r="CD19" s="408"/>
      <c r="CE19" s="408"/>
      <c r="CF19" s="408"/>
      <c r="CG19" s="408"/>
      <c r="CH19" s="408"/>
      <c r="CI19" s="409"/>
      <c r="CJ19" s="410" t="str">
        <f>PN(SUM(CJ14:CT18))</f>
        <v>—</v>
      </c>
      <c r="CK19" s="411"/>
      <c r="CL19" s="411"/>
      <c r="CM19" s="411"/>
      <c r="CN19" s="411"/>
      <c r="CO19" s="411"/>
      <c r="CP19" s="411"/>
      <c r="CQ19" s="411"/>
      <c r="CR19" s="411"/>
      <c r="CS19" s="411"/>
      <c r="CT19" s="412"/>
      <c r="CU19" s="407" t="str">
        <f>PN(SUM(CU14:DD18))</f>
        <v>—</v>
      </c>
      <c r="CV19" s="408"/>
      <c r="CW19" s="408"/>
      <c r="CX19" s="408"/>
      <c r="CY19" s="408"/>
      <c r="CZ19" s="408"/>
      <c r="DA19" s="408"/>
      <c r="DB19" s="408"/>
      <c r="DC19" s="408"/>
      <c r="DD19" s="409"/>
      <c r="DE19" s="410" t="str">
        <f>PN(SUM(DE14:DO18))</f>
        <v>—</v>
      </c>
      <c r="DF19" s="411"/>
      <c r="DG19" s="411"/>
      <c r="DH19" s="411"/>
      <c r="DI19" s="411"/>
      <c r="DJ19" s="411"/>
      <c r="DK19" s="411"/>
      <c r="DL19" s="411"/>
      <c r="DM19" s="411"/>
      <c r="DN19" s="411"/>
      <c r="DO19" s="412"/>
      <c r="DP19" s="407" t="str">
        <f>PN(SUM(DP14:DY18))</f>
        <v>—</v>
      </c>
      <c r="DQ19" s="408"/>
      <c r="DR19" s="408"/>
      <c r="DS19" s="408"/>
      <c r="DT19" s="408"/>
      <c r="DU19" s="408"/>
      <c r="DV19" s="408"/>
      <c r="DW19" s="408"/>
      <c r="DX19" s="408"/>
      <c r="DY19" s="409"/>
      <c r="DZ19" s="410" t="str">
        <f>PN(SUM(DZ14:EJ18))</f>
        <v>—</v>
      </c>
      <c r="EA19" s="411"/>
      <c r="EB19" s="411"/>
      <c r="EC19" s="411"/>
      <c r="ED19" s="411"/>
      <c r="EE19" s="411"/>
      <c r="EF19" s="411"/>
      <c r="EG19" s="411"/>
      <c r="EH19" s="411"/>
      <c r="EI19" s="411"/>
      <c r="EJ19" s="412"/>
      <c r="EK19" s="407" t="str">
        <f>PN(SUM(EK14:ET18))</f>
        <v>—</v>
      </c>
      <c r="EL19" s="408"/>
      <c r="EM19" s="408"/>
      <c r="EN19" s="408"/>
      <c r="EO19" s="408"/>
      <c r="EP19" s="408"/>
      <c r="EQ19" s="408"/>
      <c r="ER19" s="408"/>
      <c r="ES19" s="408"/>
      <c r="ET19" s="409"/>
      <c r="EU19" s="410" t="str">
        <f>PN(SUM(EU14:FE18))</f>
        <v>—</v>
      </c>
      <c r="EV19" s="411"/>
      <c r="EW19" s="411"/>
      <c r="EX19" s="411"/>
      <c r="EY19" s="411"/>
      <c r="EZ19" s="411"/>
      <c r="FA19" s="411"/>
      <c r="FB19" s="411"/>
      <c r="FC19" s="411"/>
      <c r="FD19" s="411"/>
      <c r="FE19" s="412"/>
    </row>
    <row r="20" spans="1:161" s="2" customFormat="1" ht="13.5" customHeight="1">
      <c r="A20" s="233" t="s">
        <v>1197</v>
      </c>
      <c r="B20" s="234"/>
      <c r="C20" s="234"/>
      <c r="D20" s="234"/>
      <c r="E20" s="234"/>
      <c r="F20" s="235"/>
      <c r="G20" s="119" t="s">
        <v>592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12"/>
      <c r="AJ20" s="413" t="s">
        <v>652</v>
      </c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4"/>
      <c r="BE20" s="407"/>
      <c r="BF20" s="408"/>
      <c r="BG20" s="408"/>
      <c r="BH20" s="408"/>
      <c r="BI20" s="408"/>
      <c r="BJ20" s="408"/>
      <c r="BK20" s="408"/>
      <c r="BL20" s="408"/>
      <c r="BM20" s="408"/>
      <c r="BN20" s="409"/>
      <c r="BO20" s="410"/>
      <c r="BP20" s="411"/>
      <c r="BQ20" s="411"/>
      <c r="BR20" s="411"/>
      <c r="BS20" s="411"/>
      <c r="BT20" s="411"/>
      <c r="BU20" s="411"/>
      <c r="BV20" s="411"/>
      <c r="BW20" s="411"/>
      <c r="BX20" s="411"/>
      <c r="BY20" s="412"/>
      <c r="BZ20" s="407"/>
      <c r="CA20" s="408"/>
      <c r="CB20" s="408"/>
      <c r="CC20" s="408"/>
      <c r="CD20" s="408"/>
      <c r="CE20" s="408"/>
      <c r="CF20" s="408"/>
      <c r="CG20" s="408"/>
      <c r="CH20" s="408"/>
      <c r="CI20" s="409"/>
      <c r="CJ20" s="410"/>
      <c r="CK20" s="411"/>
      <c r="CL20" s="411"/>
      <c r="CM20" s="411"/>
      <c r="CN20" s="411"/>
      <c r="CO20" s="411"/>
      <c r="CP20" s="411"/>
      <c r="CQ20" s="411"/>
      <c r="CR20" s="411"/>
      <c r="CS20" s="411"/>
      <c r="CT20" s="412"/>
      <c r="CU20" s="407"/>
      <c r="CV20" s="408"/>
      <c r="CW20" s="408"/>
      <c r="CX20" s="408"/>
      <c r="CY20" s="408"/>
      <c r="CZ20" s="408"/>
      <c r="DA20" s="408"/>
      <c r="DB20" s="408"/>
      <c r="DC20" s="408"/>
      <c r="DD20" s="409"/>
      <c r="DE20" s="410"/>
      <c r="DF20" s="411"/>
      <c r="DG20" s="411"/>
      <c r="DH20" s="411"/>
      <c r="DI20" s="411"/>
      <c r="DJ20" s="411"/>
      <c r="DK20" s="411"/>
      <c r="DL20" s="411"/>
      <c r="DM20" s="411"/>
      <c r="DN20" s="411"/>
      <c r="DO20" s="412"/>
      <c r="DP20" s="407"/>
      <c r="DQ20" s="408"/>
      <c r="DR20" s="408"/>
      <c r="DS20" s="408"/>
      <c r="DT20" s="408"/>
      <c r="DU20" s="408"/>
      <c r="DV20" s="408"/>
      <c r="DW20" s="408"/>
      <c r="DX20" s="408"/>
      <c r="DY20" s="409"/>
      <c r="DZ20" s="410"/>
      <c r="EA20" s="411"/>
      <c r="EB20" s="411"/>
      <c r="EC20" s="411"/>
      <c r="ED20" s="411"/>
      <c r="EE20" s="411"/>
      <c r="EF20" s="411"/>
      <c r="EG20" s="411"/>
      <c r="EH20" s="411"/>
      <c r="EI20" s="411"/>
      <c r="EJ20" s="412"/>
      <c r="EK20" s="407"/>
      <c r="EL20" s="408"/>
      <c r="EM20" s="408"/>
      <c r="EN20" s="408"/>
      <c r="EO20" s="408"/>
      <c r="EP20" s="408"/>
      <c r="EQ20" s="408"/>
      <c r="ER20" s="408"/>
      <c r="ES20" s="408"/>
      <c r="ET20" s="409"/>
      <c r="EU20" s="410"/>
      <c r="EV20" s="411"/>
      <c r="EW20" s="411"/>
      <c r="EX20" s="411"/>
      <c r="EY20" s="411"/>
      <c r="EZ20" s="411"/>
      <c r="FA20" s="411"/>
      <c r="FB20" s="411"/>
      <c r="FC20" s="411"/>
      <c r="FD20" s="411"/>
      <c r="FE20" s="412"/>
    </row>
    <row r="21" spans="1:161" s="2" customFormat="1" ht="13.5" customHeight="1">
      <c r="A21" s="233" t="s">
        <v>421</v>
      </c>
      <c r="B21" s="234"/>
      <c r="C21" s="234"/>
      <c r="D21" s="234"/>
      <c r="E21" s="234"/>
      <c r="F21" s="235"/>
      <c r="G21" s="214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6"/>
      <c r="AI21" s="12"/>
      <c r="AJ21" s="413" t="s">
        <v>653</v>
      </c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4"/>
      <c r="BE21" s="407"/>
      <c r="BF21" s="408"/>
      <c r="BG21" s="408"/>
      <c r="BH21" s="408"/>
      <c r="BI21" s="408"/>
      <c r="BJ21" s="408"/>
      <c r="BK21" s="408"/>
      <c r="BL21" s="408"/>
      <c r="BM21" s="408"/>
      <c r="BN21" s="409"/>
      <c r="BO21" s="410"/>
      <c r="BP21" s="411"/>
      <c r="BQ21" s="411"/>
      <c r="BR21" s="411"/>
      <c r="BS21" s="411"/>
      <c r="BT21" s="411"/>
      <c r="BU21" s="411"/>
      <c r="BV21" s="411"/>
      <c r="BW21" s="411"/>
      <c r="BX21" s="411"/>
      <c r="BY21" s="412"/>
      <c r="BZ21" s="407"/>
      <c r="CA21" s="408"/>
      <c r="CB21" s="408"/>
      <c r="CC21" s="408"/>
      <c r="CD21" s="408"/>
      <c r="CE21" s="408"/>
      <c r="CF21" s="408"/>
      <c r="CG21" s="408"/>
      <c r="CH21" s="408"/>
      <c r="CI21" s="409"/>
      <c r="CJ21" s="410"/>
      <c r="CK21" s="411"/>
      <c r="CL21" s="411"/>
      <c r="CM21" s="411"/>
      <c r="CN21" s="411"/>
      <c r="CO21" s="411"/>
      <c r="CP21" s="411"/>
      <c r="CQ21" s="411"/>
      <c r="CR21" s="411"/>
      <c r="CS21" s="411"/>
      <c r="CT21" s="412"/>
      <c r="CU21" s="407"/>
      <c r="CV21" s="408"/>
      <c r="CW21" s="408"/>
      <c r="CX21" s="408"/>
      <c r="CY21" s="408"/>
      <c r="CZ21" s="408"/>
      <c r="DA21" s="408"/>
      <c r="DB21" s="408"/>
      <c r="DC21" s="408"/>
      <c r="DD21" s="409"/>
      <c r="DE21" s="410"/>
      <c r="DF21" s="411"/>
      <c r="DG21" s="411"/>
      <c r="DH21" s="411"/>
      <c r="DI21" s="411"/>
      <c r="DJ21" s="411"/>
      <c r="DK21" s="411"/>
      <c r="DL21" s="411"/>
      <c r="DM21" s="411"/>
      <c r="DN21" s="411"/>
      <c r="DO21" s="412"/>
      <c r="DP21" s="407"/>
      <c r="DQ21" s="408"/>
      <c r="DR21" s="408"/>
      <c r="DS21" s="408"/>
      <c r="DT21" s="408"/>
      <c r="DU21" s="408"/>
      <c r="DV21" s="408"/>
      <c r="DW21" s="408"/>
      <c r="DX21" s="408"/>
      <c r="DY21" s="409"/>
      <c r="DZ21" s="410"/>
      <c r="EA21" s="411"/>
      <c r="EB21" s="411"/>
      <c r="EC21" s="411"/>
      <c r="ED21" s="411"/>
      <c r="EE21" s="411"/>
      <c r="EF21" s="411"/>
      <c r="EG21" s="411"/>
      <c r="EH21" s="411"/>
      <c r="EI21" s="411"/>
      <c r="EJ21" s="412"/>
      <c r="EK21" s="407"/>
      <c r="EL21" s="408"/>
      <c r="EM21" s="408"/>
      <c r="EN21" s="408"/>
      <c r="EO21" s="408"/>
      <c r="EP21" s="408"/>
      <c r="EQ21" s="408"/>
      <c r="ER21" s="408"/>
      <c r="ES21" s="408"/>
      <c r="ET21" s="409"/>
      <c r="EU21" s="410"/>
      <c r="EV21" s="411"/>
      <c r="EW21" s="411"/>
      <c r="EX21" s="411"/>
      <c r="EY21" s="411"/>
      <c r="EZ21" s="411"/>
      <c r="FA21" s="411"/>
      <c r="FB21" s="411"/>
      <c r="FC21" s="411"/>
      <c r="FD21" s="411"/>
      <c r="FE21" s="412"/>
    </row>
    <row r="22" spans="1:161" s="2" customFormat="1" ht="13.5" customHeight="1">
      <c r="A22" s="233" t="s">
        <v>423</v>
      </c>
      <c r="B22" s="234"/>
      <c r="C22" s="234"/>
      <c r="D22" s="234"/>
      <c r="E22" s="234"/>
      <c r="F22" s="235"/>
      <c r="G22" s="214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6"/>
      <c r="AI22" s="12"/>
      <c r="AJ22" s="413" t="s">
        <v>654</v>
      </c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4"/>
      <c r="BE22" s="407"/>
      <c r="BF22" s="408"/>
      <c r="BG22" s="408"/>
      <c r="BH22" s="408"/>
      <c r="BI22" s="408"/>
      <c r="BJ22" s="408"/>
      <c r="BK22" s="408"/>
      <c r="BL22" s="408"/>
      <c r="BM22" s="408"/>
      <c r="BN22" s="409"/>
      <c r="BO22" s="410"/>
      <c r="BP22" s="411"/>
      <c r="BQ22" s="411"/>
      <c r="BR22" s="411"/>
      <c r="BS22" s="411"/>
      <c r="BT22" s="411"/>
      <c r="BU22" s="411"/>
      <c r="BV22" s="411"/>
      <c r="BW22" s="411"/>
      <c r="BX22" s="411"/>
      <c r="BY22" s="412"/>
      <c r="BZ22" s="407"/>
      <c r="CA22" s="408"/>
      <c r="CB22" s="408"/>
      <c r="CC22" s="408"/>
      <c r="CD22" s="408"/>
      <c r="CE22" s="408"/>
      <c r="CF22" s="408"/>
      <c r="CG22" s="408"/>
      <c r="CH22" s="408"/>
      <c r="CI22" s="409"/>
      <c r="CJ22" s="410"/>
      <c r="CK22" s="411"/>
      <c r="CL22" s="411"/>
      <c r="CM22" s="411"/>
      <c r="CN22" s="411"/>
      <c r="CO22" s="411"/>
      <c r="CP22" s="411"/>
      <c r="CQ22" s="411"/>
      <c r="CR22" s="411"/>
      <c r="CS22" s="411"/>
      <c r="CT22" s="412"/>
      <c r="CU22" s="407"/>
      <c r="CV22" s="408"/>
      <c r="CW22" s="408"/>
      <c r="CX22" s="408"/>
      <c r="CY22" s="408"/>
      <c r="CZ22" s="408"/>
      <c r="DA22" s="408"/>
      <c r="DB22" s="408"/>
      <c r="DC22" s="408"/>
      <c r="DD22" s="409"/>
      <c r="DE22" s="410"/>
      <c r="DF22" s="411"/>
      <c r="DG22" s="411"/>
      <c r="DH22" s="411"/>
      <c r="DI22" s="411"/>
      <c r="DJ22" s="411"/>
      <c r="DK22" s="411"/>
      <c r="DL22" s="411"/>
      <c r="DM22" s="411"/>
      <c r="DN22" s="411"/>
      <c r="DO22" s="412"/>
      <c r="DP22" s="407"/>
      <c r="DQ22" s="408"/>
      <c r="DR22" s="408"/>
      <c r="DS22" s="408"/>
      <c r="DT22" s="408"/>
      <c r="DU22" s="408"/>
      <c r="DV22" s="408"/>
      <c r="DW22" s="408"/>
      <c r="DX22" s="408"/>
      <c r="DY22" s="409"/>
      <c r="DZ22" s="410"/>
      <c r="EA22" s="411"/>
      <c r="EB22" s="411"/>
      <c r="EC22" s="411"/>
      <c r="ED22" s="411"/>
      <c r="EE22" s="411"/>
      <c r="EF22" s="411"/>
      <c r="EG22" s="411"/>
      <c r="EH22" s="411"/>
      <c r="EI22" s="411"/>
      <c r="EJ22" s="412"/>
      <c r="EK22" s="407"/>
      <c r="EL22" s="408"/>
      <c r="EM22" s="408"/>
      <c r="EN22" s="408"/>
      <c r="EO22" s="408"/>
      <c r="EP22" s="408"/>
      <c r="EQ22" s="408"/>
      <c r="ER22" s="408"/>
      <c r="ES22" s="408"/>
      <c r="ET22" s="409"/>
      <c r="EU22" s="410"/>
      <c r="EV22" s="411"/>
      <c r="EW22" s="411"/>
      <c r="EX22" s="411"/>
      <c r="EY22" s="411"/>
      <c r="EZ22" s="411"/>
      <c r="FA22" s="411"/>
      <c r="FB22" s="411"/>
      <c r="FC22" s="411"/>
      <c r="FD22" s="411"/>
      <c r="FE22" s="412"/>
    </row>
    <row r="23" spans="1:161" s="2" customFormat="1" ht="13.5" customHeight="1">
      <c r="A23" s="233" t="s">
        <v>424</v>
      </c>
      <c r="B23" s="234"/>
      <c r="C23" s="234"/>
      <c r="D23" s="234"/>
      <c r="E23" s="234"/>
      <c r="F23" s="235"/>
      <c r="G23" s="214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6"/>
      <c r="AI23" s="12"/>
      <c r="AJ23" s="413" t="s">
        <v>655</v>
      </c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4"/>
      <c r="BE23" s="407"/>
      <c r="BF23" s="408"/>
      <c r="BG23" s="408"/>
      <c r="BH23" s="408"/>
      <c r="BI23" s="408"/>
      <c r="BJ23" s="408"/>
      <c r="BK23" s="408"/>
      <c r="BL23" s="408"/>
      <c r="BM23" s="408"/>
      <c r="BN23" s="409"/>
      <c r="BO23" s="410"/>
      <c r="BP23" s="411"/>
      <c r="BQ23" s="411"/>
      <c r="BR23" s="411"/>
      <c r="BS23" s="411"/>
      <c r="BT23" s="411"/>
      <c r="BU23" s="411"/>
      <c r="BV23" s="411"/>
      <c r="BW23" s="411"/>
      <c r="BX23" s="411"/>
      <c r="BY23" s="412"/>
      <c r="BZ23" s="407"/>
      <c r="CA23" s="408"/>
      <c r="CB23" s="408"/>
      <c r="CC23" s="408"/>
      <c r="CD23" s="408"/>
      <c r="CE23" s="408"/>
      <c r="CF23" s="408"/>
      <c r="CG23" s="408"/>
      <c r="CH23" s="408"/>
      <c r="CI23" s="409"/>
      <c r="CJ23" s="410"/>
      <c r="CK23" s="411"/>
      <c r="CL23" s="411"/>
      <c r="CM23" s="411"/>
      <c r="CN23" s="411"/>
      <c r="CO23" s="411"/>
      <c r="CP23" s="411"/>
      <c r="CQ23" s="411"/>
      <c r="CR23" s="411"/>
      <c r="CS23" s="411"/>
      <c r="CT23" s="412"/>
      <c r="CU23" s="407"/>
      <c r="CV23" s="408"/>
      <c r="CW23" s="408"/>
      <c r="CX23" s="408"/>
      <c r="CY23" s="408"/>
      <c r="CZ23" s="408"/>
      <c r="DA23" s="408"/>
      <c r="DB23" s="408"/>
      <c r="DC23" s="408"/>
      <c r="DD23" s="409"/>
      <c r="DE23" s="410"/>
      <c r="DF23" s="411"/>
      <c r="DG23" s="411"/>
      <c r="DH23" s="411"/>
      <c r="DI23" s="411"/>
      <c r="DJ23" s="411"/>
      <c r="DK23" s="411"/>
      <c r="DL23" s="411"/>
      <c r="DM23" s="411"/>
      <c r="DN23" s="411"/>
      <c r="DO23" s="412"/>
      <c r="DP23" s="407"/>
      <c r="DQ23" s="408"/>
      <c r="DR23" s="408"/>
      <c r="DS23" s="408"/>
      <c r="DT23" s="408"/>
      <c r="DU23" s="408"/>
      <c r="DV23" s="408"/>
      <c r="DW23" s="408"/>
      <c r="DX23" s="408"/>
      <c r="DY23" s="409"/>
      <c r="DZ23" s="410"/>
      <c r="EA23" s="411"/>
      <c r="EB23" s="411"/>
      <c r="EC23" s="411"/>
      <c r="ED23" s="411"/>
      <c r="EE23" s="411"/>
      <c r="EF23" s="411"/>
      <c r="EG23" s="411"/>
      <c r="EH23" s="411"/>
      <c r="EI23" s="411"/>
      <c r="EJ23" s="412"/>
      <c r="EK23" s="407"/>
      <c r="EL23" s="408"/>
      <c r="EM23" s="408"/>
      <c r="EN23" s="408"/>
      <c r="EO23" s="408"/>
      <c r="EP23" s="408"/>
      <c r="EQ23" s="408"/>
      <c r="ER23" s="408"/>
      <c r="ES23" s="408"/>
      <c r="ET23" s="409"/>
      <c r="EU23" s="410"/>
      <c r="EV23" s="411"/>
      <c r="EW23" s="411"/>
      <c r="EX23" s="411"/>
      <c r="EY23" s="411"/>
      <c r="EZ23" s="411"/>
      <c r="FA23" s="411"/>
      <c r="FB23" s="411"/>
      <c r="FC23" s="411"/>
      <c r="FD23" s="411"/>
      <c r="FE23" s="412"/>
    </row>
    <row r="24" spans="1:161" s="2" customFormat="1" ht="13.5" customHeight="1">
      <c r="A24" s="233" t="s">
        <v>425</v>
      </c>
      <c r="B24" s="234"/>
      <c r="C24" s="234"/>
      <c r="D24" s="234"/>
      <c r="E24" s="234"/>
      <c r="F24" s="235"/>
      <c r="G24" s="214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6"/>
      <c r="AI24" s="12"/>
      <c r="AJ24" s="413" t="s">
        <v>656</v>
      </c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4"/>
      <c r="BE24" s="407"/>
      <c r="BF24" s="408"/>
      <c r="BG24" s="408"/>
      <c r="BH24" s="408"/>
      <c r="BI24" s="408"/>
      <c r="BJ24" s="408"/>
      <c r="BK24" s="408"/>
      <c r="BL24" s="408"/>
      <c r="BM24" s="408"/>
      <c r="BN24" s="409"/>
      <c r="BO24" s="410"/>
      <c r="BP24" s="411"/>
      <c r="BQ24" s="411"/>
      <c r="BR24" s="411"/>
      <c r="BS24" s="411"/>
      <c r="BT24" s="411"/>
      <c r="BU24" s="411"/>
      <c r="BV24" s="411"/>
      <c r="BW24" s="411"/>
      <c r="BX24" s="411"/>
      <c r="BY24" s="412"/>
      <c r="BZ24" s="407"/>
      <c r="CA24" s="408"/>
      <c r="CB24" s="408"/>
      <c r="CC24" s="408"/>
      <c r="CD24" s="408"/>
      <c r="CE24" s="408"/>
      <c r="CF24" s="408"/>
      <c r="CG24" s="408"/>
      <c r="CH24" s="408"/>
      <c r="CI24" s="409"/>
      <c r="CJ24" s="410"/>
      <c r="CK24" s="411"/>
      <c r="CL24" s="411"/>
      <c r="CM24" s="411"/>
      <c r="CN24" s="411"/>
      <c r="CO24" s="411"/>
      <c r="CP24" s="411"/>
      <c r="CQ24" s="411"/>
      <c r="CR24" s="411"/>
      <c r="CS24" s="411"/>
      <c r="CT24" s="412"/>
      <c r="CU24" s="407"/>
      <c r="CV24" s="408"/>
      <c r="CW24" s="408"/>
      <c r="CX24" s="408"/>
      <c r="CY24" s="408"/>
      <c r="CZ24" s="408"/>
      <c r="DA24" s="408"/>
      <c r="DB24" s="408"/>
      <c r="DC24" s="408"/>
      <c r="DD24" s="409"/>
      <c r="DE24" s="410"/>
      <c r="DF24" s="411"/>
      <c r="DG24" s="411"/>
      <c r="DH24" s="411"/>
      <c r="DI24" s="411"/>
      <c r="DJ24" s="411"/>
      <c r="DK24" s="411"/>
      <c r="DL24" s="411"/>
      <c r="DM24" s="411"/>
      <c r="DN24" s="411"/>
      <c r="DO24" s="412"/>
      <c r="DP24" s="407"/>
      <c r="DQ24" s="408"/>
      <c r="DR24" s="408"/>
      <c r="DS24" s="408"/>
      <c r="DT24" s="408"/>
      <c r="DU24" s="408"/>
      <c r="DV24" s="408"/>
      <c r="DW24" s="408"/>
      <c r="DX24" s="408"/>
      <c r="DY24" s="409"/>
      <c r="DZ24" s="410"/>
      <c r="EA24" s="411"/>
      <c r="EB24" s="411"/>
      <c r="EC24" s="411"/>
      <c r="ED24" s="411"/>
      <c r="EE24" s="411"/>
      <c r="EF24" s="411"/>
      <c r="EG24" s="411"/>
      <c r="EH24" s="411"/>
      <c r="EI24" s="411"/>
      <c r="EJ24" s="412"/>
      <c r="EK24" s="407"/>
      <c r="EL24" s="408"/>
      <c r="EM24" s="408"/>
      <c r="EN24" s="408"/>
      <c r="EO24" s="408"/>
      <c r="EP24" s="408"/>
      <c r="EQ24" s="408"/>
      <c r="ER24" s="408"/>
      <c r="ES24" s="408"/>
      <c r="ET24" s="409"/>
      <c r="EU24" s="410"/>
      <c r="EV24" s="411"/>
      <c r="EW24" s="411"/>
      <c r="EX24" s="411"/>
      <c r="EY24" s="411"/>
      <c r="EZ24" s="411"/>
      <c r="FA24" s="411"/>
      <c r="FB24" s="411"/>
      <c r="FC24" s="411"/>
      <c r="FD24" s="411"/>
      <c r="FE24" s="412"/>
    </row>
    <row r="25" spans="1:161" s="2" customFormat="1" ht="13.5" customHeight="1">
      <c r="A25" s="233" t="s">
        <v>428</v>
      </c>
      <c r="B25" s="234"/>
      <c r="C25" s="234"/>
      <c r="D25" s="234"/>
      <c r="E25" s="234"/>
      <c r="F25" s="235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0"/>
      <c r="AI25" s="12"/>
      <c r="AJ25" s="413" t="s">
        <v>675</v>
      </c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55"/>
      <c r="BE25" s="407" t="str">
        <f>PN(SUM(BE20:BN24))</f>
        <v>—</v>
      </c>
      <c r="BF25" s="408"/>
      <c r="BG25" s="408"/>
      <c r="BH25" s="408"/>
      <c r="BI25" s="408"/>
      <c r="BJ25" s="408"/>
      <c r="BK25" s="408"/>
      <c r="BL25" s="408"/>
      <c r="BM25" s="408"/>
      <c r="BN25" s="409"/>
      <c r="BO25" s="410" t="str">
        <f>PN(SUM(BO20:BY24))</f>
        <v>—</v>
      </c>
      <c r="BP25" s="411"/>
      <c r="BQ25" s="411"/>
      <c r="BR25" s="411"/>
      <c r="BS25" s="411"/>
      <c r="BT25" s="411"/>
      <c r="BU25" s="411"/>
      <c r="BV25" s="411"/>
      <c r="BW25" s="411"/>
      <c r="BX25" s="411"/>
      <c r="BY25" s="412"/>
      <c r="BZ25" s="407" t="str">
        <f>PN(SUM(BZ20:CI24))</f>
        <v>—</v>
      </c>
      <c r="CA25" s="408"/>
      <c r="CB25" s="408"/>
      <c r="CC25" s="408"/>
      <c r="CD25" s="408"/>
      <c r="CE25" s="408"/>
      <c r="CF25" s="408"/>
      <c r="CG25" s="408"/>
      <c r="CH25" s="408"/>
      <c r="CI25" s="409"/>
      <c r="CJ25" s="410" t="str">
        <f>PN(SUM(CJ20:CT24))</f>
        <v>—</v>
      </c>
      <c r="CK25" s="411"/>
      <c r="CL25" s="411"/>
      <c r="CM25" s="411"/>
      <c r="CN25" s="411"/>
      <c r="CO25" s="411"/>
      <c r="CP25" s="411"/>
      <c r="CQ25" s="411"/>
      <c r="CR25" s="411"/>
      <c r="CS25" s="411"/>
      <c r="CT25" s="412"/>
      <c r="CU25" s="407" t="str">
        <f>PN(SUM(CU20:DD24))</f>
        <v>—</v>
      </c>
      <c r="CV25" s="408"/>
      <c r="CW25" s="408"/>
      <c r="CX25" s="408"/>
      <c r="CY25" s="408"/>
      <c r="CZ25" s="408"/>
      <c r="DA25" s="408"/>
      <c r="DB25" s="408"/>
      <c r="DC25" s="408"/>
      <c r="DD25" s="409"/>
      <c r="DE25" s="410" t="str">
        <f>PN(SUM(DE20:DO24))</f>
        <v>—</v>
      </c>
      <c r="DF25" s="411"/>
      <c r="DG25" s="411"/>
      <c r="DH25" s="411"/>
      <c r="DI25" s="411"/>
      <c r="DJ25" s="411"/>
      <c r="DK25" s="411"/>
      <c r="DL25" s="411"/>
      <c r="DM25" s="411"/>
      <c r="DN25" s="411"/>
      <c r="DO25" s="412"/>
      <c r="DP25" s="407" t="str">
        <f>PN(SUM(DP20:DY24))</f>
        <v>—</v>
      </c>
      <c r="DQ25" s="408"/>
      <c r="DR25" s="408"/>
      <c r="DS25" s="408"/>
      <c r="DT25" s="408"/>
      <c r="DU25" s="408"/>
      <c r="DV25" s="408"/>
      <c r="DW25" s="408"/>
      <c r="DX25" s="408"/>
      <c r="DY25" s="409"/>
      <c r="DZ25" s="410" t="str">
        <f>PN(SUM(DZ20:EJ24))</f>
        <v>—</v>
      </c>
      <c r="EA25" s="411"/>
      <c r="EB25" s="411"/>
      <c r="EC25" s="411"/>
      <c r="ED25" s="411"/>
      <c r="EE25" s="411"/>
      <c r="EF25" s="411"/>
      <c r="EG25" s="411"/>
      <c r="EH25" s="411"/>
      <c r="EI25" s="411"/>
      <c r="EJ25" s="412"/>
      <c r="EK25" s="407" t="str">
        <f>PN(SUM(EK20:ET24))</f>
        <v>—</v>
      </c>
      <c r="EL25" s="408"/>
      <c r="EM25" s="408"/>
      <c r="EN25" s="408"/>
      <c r="EO25" s="408"/>
      <c r="EP25" s="408"/>
      <c r="EQ25" s="408"/>
      <c r="ER25" s="408"/>
      <c r="ES25" s="408"/>
      <c r="ET25" s="409"/>
      <c r="EU25" s="410" t="str">
        <f>PN(SUM(EU20:FE24))</f>
        <v>—</v>
      </c>
      <c r="EV25" s="411"/>
      <c r="EW25" s="411"/>
      <c r="EX25" s="411"/>
      <c r="EY25" s="411"/>
      <c r="EZ25" s="411"/>
      <c r="FA25" s="411"/>
      <c r="FB25" s="411"/>
      <c r="FC25" s="411"/>
      <c r="FD25" s="411"/>
      <c r="FE25" s="412"/>
    </row>
    <row r="26" spans="1:161" s="2" customFormat="1" ht="13.5" customHeight="1">
      <c r="A26" s="233" t="s">
        <v>1075</v>
      </c>
      <c r="B26" s="234"/>
      <c r="C26" s="234"/>
      <c r="D26" s="234"/>
      <c r="E26" s="234"/>
      <c r="F26" s="235"/>
      <c r="G26" s="119" t="s">
        <v>657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47"/>
      <c r="AJ26" s="413" t="s">
        <v>658</v>
      </c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4"/>
      <c r="BE26" s="407"/>
      <c r="BF26" s="408"/>
      <c r="BG26" s="408"/>
      <c r="BH26" s="408"/>
      <c r="BI26" s="408"/>
      <c r="BJ26" s="408"/>
      <c r="BK26" s="408"/>
      <c r="BL26" s="408"/>
      <c r="BM26" s="408"/>
      <c r="BN26" s="409"/>
      <c r="BO26" s="410"/>
      <c r="BP26" s="411"/>
      <c r="BQ26" s="411"/>
      <c r="BR26" s="411"/>
      <c r="BS26" s="411"/>
      <c r="BT26" s="411"/>
      <c r="BU26" s="411"/>
      <c r="BV26" s="411"/>
      <c r="BW26" s="411"/>
      <c r="BX26" s="411"/>
      <c r="BY26" s="412"/>
      <c r="BZ26" s="407"/>
      <c r="CA26" s="408"/>
      <c r="CB26" s="408"/>
      <c r="CC26" s="408"/>
      <c r="CD26" s="408"/>
      <c r="CE26" s="408"/>
      <c r="CF26" s="408"/>
      <c r="CG26" s="408"/>
      <c r="CH26" s="408"/>
      <c r="CI26" s="409"/>
      <c r="CJ26" s="410"/>
      <c r="CK26" s="411"/>
      <c r="CL26" s="411"/>
      <c r="CM26" s="411"/>
      <c r="CN26" s="411"/>
      <c r="CO26" s="411"/>
      <c r="CP26" s="411"/>
      <c r="CQ26" s="411"/>
      <c r="CR26" s="411"/>
      <c r="CS26" s="411"/>
      <c r="CT26" s="412"/>
      <c r="CU26" s="407"/>
      <c r="CV26" s="408"/>
      <c r="CW26" s="408"/>
      <c r="CX26" s="408"/>
      <c r="CY26" s="408"/>
      <c r="CZ26" s="408"/>
      <c r="DA26" s="408"/>
      <c r="DB26" s="408"/>
      <c r="DC26" s="408"/>
      <c r="DD26" s="409"/>
      <c r="DE26" s="410"/>
      <c r="DF26" s="411"/>
      <c r="DG26" s="411"/>
      <c r="DH26" s="411"/>
      <c r="DI26" s="411"/>
      <c r="DJ26" s="411"/>
      <c r="DK26" s="411"/>
      <c r="DL26" s="411"/>
      <c r="DM26" s="411"/>
      <c r="DN26" s="411"/>
      <c r="DO26" s="412"/>
      <c r="DP26" s="407"/>
      <c r="DQ26" s="408"/>
      <c r="DR26" s="408"/>
      <c r="DS26" s="408"/>
      <c r="DT26" s="408"/>
      <c r="DU26" s="408"/>
      <c r="DV26" s="408"/>
      <c r="DW26" s="408"/>
      <c r="DX26" s="408"/>
      <c r="DY26" s="409"/>
      <c r="DZ26" s="410"/>
      <c r="EA26" s="411"/>
      <c r="EB26" s="411"/>
      <c r="EC26" s="411"/>
      <c r="ED26" s="411"/>
      <c r="EE26" s="411"/>
      <c r="EF26" s="411"/>
      <c r="EG26" s="411"/>
      <c r="EH26" s="411"/>
      <c r="EI26" s="411"/>
      <c r="EJ26" s="412"/>
      <c r="EK26" s="407"/>
      <c r="EL26" s="408"/>
      <c r="EM26" s="408"/>
      <c r="EN26" s="408"/>
      <c r="EO26" s="408"/>
      <c r="EP26" s="408"/>
      <c r="EQ26" s="408"/>
      <c r="ER26" s="408"/>
      <c r="ES26" s="408"/>
      <c r="ET26" s="409"/>
      <c r="EU26" s="410"/>
      <c r="EV26" s="411"/>
      <c r="EW26" s="411"/>
      <c r="EX26" s="411"/>
      <c r="EY26" s="411"/>
      <c r="EZ26" s="411"/>
      <c r="FA26" s="411"/>
      <c r="FB26" s="411"/>
      <c r="FC26" s="411"/>
      <c r="FD26" s="411"/>
      <c r="FE26" s="412"/>
    </row>
    <row r="27" spans="1:161" s="2" customFormat="1" ht="13.5" customHeight="1">
      <c r="A27" s="233" t="s">
        <v>1076</v>
      </c>
      <c r="B27" s="234"/>
      <c r="C27" s="234"/>
      <c r="D27" s="234"/>
      <c r="E27" s="234"/>
      <c r="F27" s="235"/>
      <c r="G27" s="214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6"/>
      <c r="AI27" s="47"/>
      <c r="AJ27" s="413" t="s">
        <v>1100</v>
      </c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4"/>
      <c r="BE27" s="407"/>
      <c r="BF27" s="408"/>
      <c r="BG27" s="408"/>
      <c r="BH27" s="408"/>
      <c r="BI27" s="408"/>
      <c r="BJ27" s="408"/>
      <c r="BK27" s="408"/>
      <c r="BL27" s="408"/>
      <c r="BM27" s="408"/>
      <c r="BN27" s="409"/>
      <c r="BO27" s="410"/>
      <c r="BP27" s="411"/>
      <c r="BQ27" s="411"/>
      <c r="BR27" s="411"/>
      <c r="BS27" s="411"/>
      <c r="BT27" s="411"/>
      <c r="BU27" s="411"/>
      <c r="BV27" s="411"/>
      <c r="BW27" s="411"/>
      <c r="BX27" s="411"/>
      <c r="BY27" s="412"/>
      <c r="BZ27" s="407"/>
      <c r="CA27" s="408"/>
      <c r="CB27" s="408"/>
      <c r="CC27" s="408"/>
      <c r="CD27" s="408"/>
      <c r="CE27" s="408"/>
      <c r="CF27" s="408"/>
      <c r="CG27" s="408"/>
      <c r="CH27" s="408"/>
      <c r="CI27" s="409"/>
      <c r="CJ27" s="410"/>
      <c r="CK27" s="411"/>
      <c r="CL27" s="411"/>
      <c r="CM27" s="411"/>
      <c r="CN27" s="411"/>
      <c r="CO27" s="411"/>
      <c r="CP27" s="411"/>
      <c r="CQ27" s="411"/>
      <c r="CR27" s="411"/>
      <c r="CS27" s="411"/>
      <c r="CT27" s="412"/>
      <c r="CU27" s="407"/>
      <c r="CV27" s="408"/>
      <c r="CW27" s="408"/>
      <c r="CX27" s="408"/>
      <c r="CY27" s="408"/>
      <c r="CZ27" s="408"/>
      <c r="DA27" s="408"/>
      <c r="DB27" s="408"/>
      <c r="DC27" s="408"/>
      <c r="DD27" s="409"/>
      <c r="DE27" s="410"/>
      <c r="DF27" s="411"/>
      <c r="DG27" s="411"/>
      <c r="DH27" s="411"/>
      <c r="DI27" s="411"/>
      <c r="DJ27" s="411"/>
      <c r="DK27" s="411"/>
      <c r="DL27" s="411"/>
      <c r="DM27" s="411"/>
      <c r="DN27" s="411"/>
      <c r="DO27" s="412"/>
      <c r="DP27" s="407"/>
      <c r="DQ27" s="408"/>
      <c r="DR27" s="408"/>
      <c r="DS27" s="408"/>
      <c r="DT27" s="408"/>
      <c r="DU27" s="408"/>
      <c r="DV27" s="408"/>
      <c r="DW27" s="408"/>
      <c r="DX27" s="408"/>
      <c r="DY27" s="409"/>
      <c r="DZ27" s="410"/>
      <c r="EA27" s="411"/>
      <c r="EB27" s="411"/>
      <c r="EC27" s="411"/>
      <c r="ED27" s="411"/>
      <c r="EE27" s="411"/>
      <c r="EF27" s="411"/>
      <c r="EG27" s="411"/>
      <c r="EH27" s="411"/>
      <c r="EI27" s="411"/>
      <c r="EJ27" s="412"/>
      <c r="EK27" s="407"/>
      <c r="EL27" s="408"/>
      <c r="EM27" s="408"/>
      <c r="EN27" s="408"/>
      <c r="EO27" s="408"/>
      <c r="EP27" s="408"/>
      <c r="EQ27" s="408"/>
      <c r="ER27" s="408"/>
      <c r="ES27" s="408"/>
      <c r="ET27" s="409"/>
      <c r="EU27" s="410"/>
      <c r="EV27" s="411"/>
      <c r="EW27" s="411"/>
      <c r="EX27" s="411"/>
      <c r="EY27" s="411"/>
      <c r="EZ27" s="411"/>
      <c r="FA27" s="411"/>
      <c r="FB27" s="411"/>
      <c r="FC27" s="411"/>
      <c r="FD27" s="411"/>
      <c r="FE27" s="412"/>
    </row>
    <row r="28" spans="1:161" s="2" customFormat="1" ht="13.5" customHeight="1">
      <c r="A28" s="233" t="s">
        <v>61</v>
      </c>
      <c r="B28" s="234"/>
      <c r="C28" s="234"/>
      <c r="D28" s="234"/>
      <c r="E28" s="234"/>
      <c r="F28" s="235"/>
      <c r="G28" s="214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6"/>
      <c r="AI28" s="47"/>
      <c r="AJ28" s="415" t="s">
        <v>651</v>
      </c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6"/>
      <c r="BE28" s="407"/>
      <c r="BF28" s="408"/>
      <c r="BG28" s="408"/>
      <c r="BH28" s="408"/>
      <c r="BI28" s="408"/>
      <c r="BJ28" s="408"/>
      <c r="BK28" s="408"/>
      <c r="BL28" s="408"/>
      <c r="BM28" s="408"/>
      <c r="BN28" s="409"/>
      <c r="BO28" s="410"/>
      <c r="BP28" s="411"/>
      <c r="BQ28" s="411"/>
      <c r="BR28" s="411"/>
      <c r="BS28" s="411"/>
      <c r="BT28" s="411"/>
      <c r="BU28" s="411"/>
      <c r="BV28" s="411"/>
      <c r="BW28" s="411"/>
      <c r="BX28" s="411"/>
      <c r="BY28" s="412"/>
      <c r="BZ28" s="407"/>
      <c r="CA28" s="408"/>
      <c r="CB28" s="408"/>
      <c r="CC28" s="408"/>
      <c r="CD28" s="408"/>
      <c r="CE28" s="408"/>
      <c r="CF28" s="408"/>
      <c r="CG28" s="408"/>
      <c r="CH28" s="408"/>
      <c r="CI28" s="409"/>
      <c r="CJ28" s="410"/>
      <c r="CK28" s="411"/>
      <c r="CL28" s="411"/>
      <c r="CM28" s="411"/>
      <c r="CN28" s="411"/>
      <c r="CO28" s="411"/>
      <c r="CP28" s="411"/>
      <c r="CQ28" s="411"/>
      <c r="CR28" s="411"/>
      <c r="CS28" s="411"/>
      <c r="CT28" s="412"/>
      <c r="CU28" s="407"/>
      <c r="CV28" s="408"/>
      <c r="CW28" s="408"/>
      <c r="CX28" s="408"/>
      <c r="CY28" s="408"/>
      <c r="CZ28" s="408"/>
      <c r="DA28" s="408"/>
      <c r="DB28" s="408"/>
      <c r="DC28" s="408"/>
      <c r="DD28" s="409"/>
      <c r="DE28" s="410"/>
      <c r="DF28" s="411"/>
      <c r="DG28" s="411"/>
      <c r="DH28" s="411"/>
      <c r="DI28" s="411"/>
      <c r="DJ28" s="411"/>
      <c r="DK28" s="411"/>
      <c r="DL28" s="411"/>
      <c r="DM28" s="411"/>
      <c r="DN28" s="411"/>
      <c r="DO28" s="412"/>
      <c r="DP28" s="407"/>
      <c r="DQ28" s="408"/>
      <c r="DR28" s="408"/>
      <c r="DS28" s="408"/>
      <c r="DT28" s="408"/>
      <c r="DU28" s="408"/>
      <c r="DV28" s="408"/>
      <c r="DW28" s="408"/>
      <c r="DX28" s="408"/>
      <c r="DY28" s="409"/>
      <c r="DZ28" s="410"/>
      <c r="EA28" s="411"/>
      <c r="EB28" s="411"/>
      <c r="EC28" s="411"/>
      <c r="ED28" s="411"/>
      <c r="EE28" s="411"/>
      <c r="EF28" s="411"/>
      <c r="EG28" s="411"/>
      <c r="EH28" s="411"/>
      <c r="EI28" s="411"/>
      <c r="EJ28" s="412"/>
      <c r="EK28" s="407"/>
      <c r="EL28" s="408"/>
      <c r="EM28" s="408"/>
      <c r="EN28" s="408"/>
      <c r="EO28" s="408"/>
      <c r="EP28" s="408"/>
      <c r="EQ28" s="408"/>
      <c r="ER28" s="408"/>
      <c r="ES28" s="408"/>
      <c r="ET28" s="409"/>
      <c r="EU28" s="410"/>
      <c r="EV28" s="411"/>
      <c r="EW28" s="411"/>
      <c r="EX28" s="411"/>
      <c r="EY28" s="411"/>
      <c r="EZ28" s="411"/>
      <c r="FA28" s="411"/>
      <c r="FB28" s="411"/>
      <c r="FC28" s="411"/>
      <c r="FD28" s="411"/>
      <c r="FE28" s="412"/>
    </row>
    <row r="29" spans="1:161" s="2" customFormat="1" ht="13.5" customHeight="1">
      <c r="A29" s="233" t="s">
        <v>62</v>
      </c>
      <c r="B29" s="234"/>
      <c r="C29" s="234"/>
      <c r="D29" s="234"/>
      <c r="E29" s="234"/>
      <c r="F29" s="235"/>
      <c r="G29" s="214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6"/>
      <c r="AI29" s="47"/>
      <c r="AJ29" s="413" t="s">
        <v>659</v>
      </c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4"/>
      <c r="BE29" s="407"/>
      <c r="BF29" s="408"/>
      <c r="BG29" s="408"/>
      <c r="BH29" s="408"/>
      <c r="BI29" s="408"/>
      <c r="BJ29" s="408"/>
      <c r="BK29" s="408"/>
      <c r="BL29" s="408"/>
      <c r="BM29" s="408"/>
      <c r="BN29" s="409"/>
      <c r="BO29" s="410"/>
      <c r="BP29" s="411"/>
      <c r="BQ29" s="411"/>
      <c r="BR29" s="411"/>
      <c r="BS29" s="411"/>
      <c r="BT29" s="411"/>
      <c r="BU29" s="411"/>
      <c r="BV29" s="411"/>
      <c r="BW29" s="411"/>
      <c r="BX29" s="411"/>
      <c r="BY29" s="412"/>
      <c r="BZ29" s="407"/>
      <c r="CA29" s="408"/>
      <c r="CB29" s="408"/>
      <c r="CC29" s="408"/>
      <c r="CD29" s="408"/>
      <c r="CE29" s="408"/>
      <c r="CF29" s="408"/>
      <c r="CG29" s="408"/>
      <c r="CH29" s="408"/>
      <c r="CI29" s="409"/>
      <c r="CJ29" s="410"/>
      <c r="CK29" s="411"/>
      <c r="CL29" s="411"/>
      <c r="CM29" s="411"/>
      <c r="CN29" s="411"/>
      <c r="CO29" s="411"/>
      <c r="CP29" s="411"/>
      <c r="CQ29" s="411"/>
      <c r="CR29" s="411"/>
      <c r="CS29" s="411"/>
      <c r="CT29" s="412"/>
      <c r="CU29" s="407"/>
      <c r="CV29" s="408"/>
      <c r="CW29" s="408"/>
      <c r="CX29" s="408"/>
      <c r="CY29" s="408"/>
      <c r="CZ29" s="408"/>
      <c r="DA29" s="408"/>
      <c r="DB29" s="408"/>
      <c r="DC29" s="408"/>
      <c r="DD29" s="409"/>
      <c r="DE29" s="410"/>
      <c r="DF29" s="411"/>
      <c r="DG29" s="411"/>
      <c r="DH29" s="411"/>
      <c r="DI29" s="411"/>
      <c r="DJ29" s="411"/>
      <c r="DK29" s="411"/>
      <c r="DL29" s="411"/>
      <c r="DM29" s="411"/>
      <c r="DN29" s="411"/>
      <c r="DO29" s="412"/>
      <c r="DP29" s="407"/>
      <c r="DQ29" s="408"/>
      <c r="DR29" s="408"/>
      <c r="DS29" s="408"/>
      <c r="DT29" s="408"/>
      <c r="DU29" s="408"/>
      <c r="DV29" s="408"/>
      <c r="DW29" s="408"/>
      <c r="DX29" s="408"/>
      <c r="DY29" s="409"/>
      <c r="DZ29" s="410"/>
      <c r="EA29" s="411"/>
      <c r="EB29" s="411"/>
      <c r="EC29" s="411"/>
      <c r="ED29" s="411"/>
      <c r="EE29" s="411"/>
      <c r="EF29" s="411"/>
      <c r="EG29" s="411"/>
      <c r="EH29" s="411"/>
      <c r="EI29" s="411"/>
      <c r="EJ29" s="412"/>
      <c r="EK29" s="407"/>
      <c r="EL29" s="408"/>
      <c r="EM29" s="408"/>
      <c r="EN29" s="408"/>
      <c r="EO29" s="408"/>
      <c r="EP29" s="408"/>
      <c r="EQ29" s="408"/>
      <c r="ER29" s="408"/>
      <c r="ES29" s="408"/>
      <c r="ET29" s="409"/>
      <c r="EU29" s="410"/>
      <c r="EV29" s="411"/>
      <c r="EW29" s="411"/>
      <c r="EX29" s="411"/>
      <c r="EY29" s="411"/>
      <c r="EZ29" s="411"/>
      <c r="FA29" s="411"/>
      <c r="FB29" s="411"/>
      <c r="FC29" s="411"/>
      <c r="FD29" s="411"/>
      <c r="FE29" s="412"/>
    </row>
    <row r="30" spans="1:161" s="2" customFormat="1" ht="13.5" customHeight="1">
      <c r="A30" s="233" t="s">
        <v>63</v>
      </c>
      <c r="B30" s="234"/>
      <c r="C30" s="234"/>
      <c r="D30" s="234"/>
      <c r="E30" s="234"/>
      <c r="F30" s="235"/>
      <c r="G30" s="11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0"/>
      <c r="AI30" s="12"/>
      <c r="AJ30" s="413" t="s">
        <v>675</v>
      </c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55"/>
      <c r="BE30" s="407" t="str">
        <f>PN(SUM(BE26:BN29))</f>
        <v>—</v>
      </c>
      <c r="BF30" s="408"/>
      <c r="BG30" s="408"/>
      <c r="BH30" s="408"/>
      <c r="BI30" s="408"/>
      <c r="BJ30" s="408"/>
      <c r="BK30" s="408"/>
      <c r="BL30" s="408"/>
      <c r="BM30" s="408"/>
      <c r="BN30" s="409"/>
      <c r="BO30" s="410" t="str">
        <f>PN(SUM(BO26:BY29))</f>
        <v>—</v>
      </c>
      <c r="BP30" s="411"/>
      <c r="BQ30" s="411"/>
      <c r="BR30" s="411"/>
      <c r="BS30" s="411"/>
      <c r="BT30" s="411"/>
      <c r="BU30" s="411"/>
      <c r="BV30" s="411"/>
      <c r="BW30" s="411"/>
      <c r="BX30" s="411"/>
      <c r="BY30" s="412"/>
      <c r="BZ30" s="407" t="str">
        <f>PN(SUM(BZ26:CI29))</f>
        <v>—</v>
      </c>
      <c r="CA30" s="408"/>
      <c r="CB30" s="408"/>
      <c r="CC30" s="408"/>
      <c r="CD30" s="408"/>
      <c r="CE30" s="408"/>
      <c r="CF30" s="408"/>
      <c r="CG30" s="408"/>
      <c r="CH30" s="408"/>
      <c r="CI30" s="409"/>
      <c r="CJ30" s="410" t="str">
        <f>PN(SUM(CJ26:CT29))</f>
        <v>—</v>
      </c>
      <c r="CK30" s="411"/>
      <c r="CL30" s="411"/>
      <c r="CM30" s="411"/>
      <c r="CN30" s="411"/>
      <c r="CO30" s="411"/>
      <c r="CP30" s="411"/>
      <c r="CQ30" s="411"/>
      <c r="CR30" s="411"/>
      <c r="CS30" s="411"/>
      <c r="CT30" s="412"/>
      <c r="CU30" s="407" t="str">
        <f>PN(SUM(CU26:DD29))</f>
        <v>—</v>
      </c>
      <c r="CV30" s="408"/>
      <c r="CW30" s="408"/>
      <c r="CX30" s="408"/>
      <c r="CY30" s="408"/>
      <c r="CZ30" s="408"/>
      <c r="DA30" s="408"/>
      <c r="DB30" s="408"/>
      <c r="DC30" s="408"/>
      <c r="DD30" s="409"/>
      <c r="DE30" s="410" t="str">
        <f>PN(SUM(DE26:DO29))</f>
        <v>—</v>
      </c>
      <c r="DF30" s="411"/>
      <c r="DG30" s="411"/>
      <c r="DH30" s="411"/>
      <c r="DI30" s="411"/>
      <c r="DJ30" s="411"/>
      <c r="DK30" s="411"/>
      <c r="DL30" s="411"/>
      <c r="DM30" s="411"/>
      <c r="DN30" s="411"/>
      <c r="DO30" s="412"/>
      <c r="DP30" s="407" t="str">
        <f>PN(SUM(DP26:DY29))</f>
        <v>—</v>
      </c>
      <c r="DQ30" s="408"/>
      <c r="DR30" s="408"/>
      <c r="DS30" s="408"/>
      <c r="DT30" s="408"/>
      <c r="DU30" s="408"/>
      <c r="DV30" s="408"/>
      <c r="DW30" s="408"/>
      <c r="DX30" s="408"/>
      <c r="DY30" s="409"/>
      <c r="DZ30" s="410" t="str">
        <f>PN(SUM(DZ26:EJ29))</f>
        <v>—</v>
      </c>
      <c r="EA30" s="411"/>
      <c r="EB30" s="411"/>
      <c r="EC30" s="411"/>
      <c r="ED30" s="411"/>
      <c r="EE30" s="411"/>
      <c r="EF30" s="411"/>
      <c r="EG30" s="411"/>
      <c r="EH30" s="411"/>
      <c r="EI30" s="411"/>
      <c r="EJ30" s="412"/>
      <c r="EK30" s="407" t="str">
        <f>PN(SUM(EK26:ET29))</f>
        <v>—</v>
      </c>
      <c r="EL30" s="408"/>
      <c r="EM30" s="408"/>
      <c r="EN30" s="408"/>
      <c r="EO30" s="408"/>
      <c r="EP30" s="408"/>
      <c r="EQ30" s="408"/>
      <c r="ER30" s="408"/>
      <c r="ES30" s="408"/>
      <c r="ET30" s="409"/>
      <c r="EU30" s="410" t="str">
        <f>PN(SUM(EU26:FE29))</f>
        <v>—</v>
      </c>
      <c r="EV30" s="411"/>
      <c r="EW30" s="411"/>
      <c r="EX30" s="411"/>
      <c r="EY30" s="411"/>
      <c r="EZ30" s="411"/>
      <c r="FA30" s="411"/>
      <c r="FB30" s="411"/>
      <c r="FC30" s="411"/>
      <c r="FD30" s="411"/>
      <c r="FE30" s="412"/>
    </row>
  </sheetData>
  <mergeCells count="228">
    <mergeCell ref="A8:FE8"/>
    <mergeCell ref="A10:F13"/>
    <mergeCell ref="G10:AH13"/>
    <mergeCell ref="AI10:BD13"/>
    <mergeCell ref="BE10:FE10"/>
    <mergeCell ref="BE11:EJ11"/>
    <mergeCell ref="EK11:FE12"/>
    <mergeCell ref="BE12:BY12"/>
    <mergeCell ref="BZ12:CT12"/>
    <mergeCell ref="CU12:DO12"/>
    <mergeCell ref="DP12:EJ12"/>
    <mergeCell ref="BE13:BN13"/>
    <mergeCell ref="BO13:BY13"/>
    <mergeCell ref="BZ13:CI13"/>
    <mergeCell ref="CJ13:CT13"/>
    <mergeCell ref="CU13:DD13"/>
    <mergeCell ref="DE13:DO13"/>
    <mergeCell ref="DP13:DY13"/>
    <mergeCell ref="DZ13:EJ13"/>
    <mergeCell ref="EK13:ET13"/>
    <mergeCell ref="EU13:FE13"/>
    <mergeCell ref="A14:F14"/>
    <mergeCell ref="G14:AH19"/>
    <mergeCell ref="AJ14:BD14"/>
    <mergeCell ref="BE14:BN14"/>
    <mergeCell ref="BO14:BY14"/>
    <mergeCell ref="BZ14:CI14"/>
    <mergeCell ref="CJ14:CT14"/>
    <mergeCell ref="CU14:DD14"/>
    <mergeCell ref="DE14:DO14"/>
    <mergeCell ref="DP14:DY14"/>
    <mergeCell ref="DZ14:EJ14"/>
    <mergeCell ref="EK14:ET14"/>
    <mergeCell ref="EU14:FE14"/>
    <mergeCell ref="A15:F15"/>
    <mergeCell ref="AJ15:BD15"/>
    <mergeCell ref="BE15:BN15"/>
    <mergeCell ref="BO15:BY15"/>
    <mergeCell ref="BZ15:CI15"/>
    <mergeCell ref="CJ15:CT15"/>
    <mergeCell ref="CU15:DD15"/>
    <mergeCell ref="DE15:DO15"/>
    <mergeCell ref="DP15:DY15"/>
    <mergeCell ref="DZ15:EJ15"/>
    <mergeCell ref="EK15:ET15"/>
    <mergeCell ref="EU15:FE15"/>
    <mergeCell ref="A16:F16"/>
    <mergeCell ref="AJ16:BD16"/>
    <mergeCell ref="BE16:BN16"/>
    <mergeCell ref="BO16:BY16"/>
    <mergeCell ref="BZ16:CI16"/>
    <mergeCell ref="CJ16:CT16"/>
    <mergeCell ref="CU16:DD16"/>
    <mergeCell ref="DE16:DO16"/>
    <mergeCell ref="DP16:DY16"/>
    <mergeCell ref="DZ16:EJ16"/>
    <mergeCell ref="EK16:ET16"/>
    <mergeCell ref="EU16:FE16"/>
    <mergeCell ref="A17:F17"/>
    <mergeCell ref="AJ17:BD17"/>
    <mergeCell ref="BE17:BN17"/>
    <mergeCell ref="BO17:BY17"/>
    <mergeCell ref="BZ17:CI17"/>
    <mergeCell ref="CJ17:CT17"/>
    <mergeCell ref="CU17:DD17"/>
    <mergeCell ref="DE17:DO17"/>
    <mergeCell ref="DP17:DY17"/>
    <mergeCell ref="DZ17:EJ17"/>
    <mergeCell ref="EK17:ET17"/>
    <mergeCell ref="EU17:FE17"/>
    <mergeCell ref="A18:F18"/>
    <mergeCell ref="AJ18:BD18"/>
    <mergeCell ref="BE18:BN18"/>
    <mergeCell ref="BO18:BY18"/>
    <mergeCell ref="BZ18:CI18"/>
    <mergeCell ref="CJ18:CT18"/>
    <mergeCell ref="CU18:DD18"/>
    <mergeCell ref="DE18:DO18"/>
    <mergeCell ref="DP18:DY18"/>
    <mergeCell ref="DZ18:EJ18"/>
    <mergeCell ref="EK18:ET18"/>
    <mergeCell ref="EU18:FE18"/>
    <mergeCell ref="A19:F19"/>
    <mergeCell ref="AJ19:BC19"/>
    <mergeCell ref="BE19:BN19"/>
    <mergeCell ref="BO19:BY19"/>
    <mergeCell ref="BZ19:CI19"/>
    <mergeCell ref="CJ19:CT19"/>
    <mergeCell ref="CU19:DD19"/>
    <mergeCell ref="DE19:DO19"/>
    <mergeCell ref="DP19:DY19"/>
    <mergeCell ref="DZ19:EJ19"/>
    <mergeCell ref="EK19:ET19"/>
    <mergeCell ref="EU19:FE19"/>
    <mergeCell ref="A20:F20"/>
    <mergeCell ref="G20:AH25"/>
    <mergeCell ref="AJ20:BD20"/>
    <mergeCell ref="BE20:BN20"/>
    <mergeCell ref="BO20:BY20"/>
    <mergeCell ref="BZ20:CI20"/>
    <mergeCell ref="CJ20:CT20"/>
    <mergeCell ref="CU20:DD20"/>
    <mergeCell ref="DE20:DO20"/>
    <mergeCell ref="DP20:DY20"/>
    <mergeCell ref="DZ20:EJ20"/>
    <mergeCell ref="EK20:ET20"/>
    <mergeCell ref="EU20:FE20"/>
    <mergeCell ref="A21:F21"/>
    <mergeCell ref="AJ21:BD21"/>
    <mergeCell ref="BE21:BN21"/>
    <mergeCell ref="BO21:BY21"/>
    <mergeCell ref="BZ21:CI21"/>
    <mergeCell ref="CJ21:CT21"/>
    <mergeCell ref="CU21:DD21"/>
    <mergeCell ref="DE21:DO21"/>
    <mergeCell ref="DP21:DY21"/>
    <mergeCell ref="DZ21:EJ21"/>
    <mergeCell ref="EK21:ET21"/>
    <mergeCell ref="EU21:FE21"/>
    <mergeCell ref="A22:F22"/>
    <mergeCell ref="AJ22:BD22"/>
    <mergeCell ref="BE22:BN22"/>
    <mergeCell ref="BO22:BY22"/>
    <mergeCell ref="BZ22:CI22"/>
    <mergeCell ref="CJ22:CT22"/>
    <mergeCell ref="CU22:DD22"/>
    <mergeCell ref="DE22:DO22"/>
    <mergeCell ref="DP22:DY22"/>
    <mergeCell ref="DZ22:EJ22"/>
    <mergeCell ref="EK22:ET22"/>
    <mergeCell ref="EU22:FE22"/>
    <mergeCell ref="A23:F23"/>
    <mergeCell ref="AJ23:BD23"/>
    <mergeCell ref="BE23:BN23"/>
    <mergeCell ref="BO23:BY23"/>
    <mergeCell ref="BZ23:CI23"/>
    <mergeCell ref="CJ23:CT23"/>
    <mergeCell ref="CU23:DD23"/>
    <mergeCell ref="DE23:DO23"/>
    <mergeCell ref="DP23:DY23"/>
    <mergeCell ref="DZ23:EJ23"/>
    <mergeCell ref="EK23:ET23"/>
    <mergeCell ref="EU23:FE23"/>
    <mergeCell ref="A24:F24"/>
    <mergeCell ref="AJ24:BD24"/>
    <mergeCell ref="BE24:BN24"/>
    <mergeCell ref="BO24:BY24"/>
    <mergeCell ref="BZ24:CI24"/>
    <mergeCell ref="CJ24:CT24"/>
    <mergeCell ref="CU24:DD24"/>
    <mergeCell ref="DE24:DO24"/>
    <mergeCell ref="DP24:DY24"/>
    <mergeCell ref="DZ24:EJ24"/>
    <mergeCell ref="EK24:ET24"/>
    <mergeCell ref="EU24:FE24"/>
    <mergeCell ref="A25:F25"/>
    <mergeCell ref="AJ25:BC25"/>
    <mergeCell ref="BE25:BN25"/>
    <mergeCell ref="BO25:BY25"/>
    <mergeCell ref="BZ25:CI25"/>
    <mergeCell ref="CJ25:CT25"/>
    <mergeCell ref="CU25:DD25"/>
    <mergeCell ref="DE25:DO25"/>
    <mergeCell ref="DP25:DY25"/>
    <mergeCell ref="DZ25:EJ25"/>
    <mergeCell ref="EK25:ET25"/>
    <mergeCell ref="EU25:FE25"/>
    <mergeCell ref="A26:F26"/>
    <mergeCell ref="G26:AH30"/>
    <mergeCell ref="AJ26:BD26"/>
    <mergeCell ref="BE26:BN26"/>
    <mergeCell ref="BO26:BY26"/>
    <mergeCell ref="BZ26:CI26"/>
    <mergeCell ref="CJ26:CT26"/>
    <mergeCell ref="CU26:DD26"/>
    <mergeCell ref="DE26:DO26"/>
    <mergeCell ref="DP26:DY26"/>
    <mergeCell ref="DZ26:EJ26"/>
    <mergeCell ref="EK26:ET26"/>
    <mergeCell ref="EU26:FE26"/>
    <mergeCell ref="A27:F27"/>
    <mergeCell ref="AJ27:BD27"/>
    <mergeCell ref="BE27:BN27"/>
    <mergeCell ref="BO27:BY27"/>
    <mergeCell ref="BZ27:CI27"/>
    <mergeCell ref="CJ27:CT27"/>
    <mergeCell ref="CU27:DD27"/>
    <mergeCell ref="DE27:DO27"/>
    <mergeCell ref="DP27:DY27"/>
    <mergeCell ref="DZ27:EJ27"/>
    <mergeCell ref="EK27:ET27"/>
    <mergeCell ref="EU27:FE27"/>
    <mergeCell ref="A28:F28"/>
    <mergeCell ref="AJ28:BD28"/>
    <mergeCell ref="BE28:BN28"/>
    <mergeCell ref="BO28:BY28"/>
    <mergeCell ref="BZ28:CI28"/>
    <mergeCell ref="CJ28:CT28"/>
    <mergeCell ref="CU28:DD28"/>
    <mergeCell ref="DE28:DO28"/>
    <mergeCell ref="DP28:DY28"/>
    <mergeCell ref="DZ28:EJ28"/>
    <mergeCell ref="EK28:ET28"/>
    <mergeCell ref="EU28:FE28"/>
    <mergeCell ref="A29:F29"/>
    <mergeCell ref="AJ29:BD29"/>
    <mergeCell ref="BE29:BN29"/>
    <mergeCell ref="BO29:BY29"/>
    <mergeCell ref="BZ29:CI29"/>
    <mergeCell ref="CJ29:CT29"/>
    <mergeCell ref="CU29:DD29"/>
    <mergeCell ref="DE29:DO29"/>
    <mergeCell ref="DP29:DY29"/>
    <mergeCell ref="DZ29:EJ29"/>
    <mergeCell ref="EK29:ET29"/>
    <mergeCell ref="EU29:FE29"/>
    <mergeCell ref="A30:F30"/>
    <mergeCell ref="AJ30:BC30"/>
    <mergeCell ref="BE30:BN30"/>
    <mergeCell ref="BO30:BY30"/>
    <mergeCell ref="BZ30:CI30"/>
    <mergeCell ref="CJ30:CT30"/>
    <mergeCell ref="CU30:DD30"/>
    <mergeCell ref="EU30:FE30"/>
    <mergeCell ref="DE30:DO30"/>
    <mergeCell ref="DP30:DY30"/>
    <mergeCell ref="DZ30:EJ30"/>
    <mergeCell ref="EK30:ET30"/>
  </mergeCells>
  <dataValidations count="2">
    <dataValidation type="decimal" operator="greaterThanOrEqual" allowBlank="1" showInputMessage="1" showErrorMessage="1" sqref="BO14:BY30 CJ14:CT30 DE14:DO30 DZ14:EJ30 EU14:FE30">
      <formula1>0</formula1>
    </dataValidation>
    <dataValidation type="whole" operator="greaterThanOrEqual" allowBlank="1" showInputMessage="1" showErrorMessage="1" sqref="BE14:BN30 BZ14:CI30 CU14:DD30 DP14:DY30 EK14:ET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FE38"/>
  <sheetViews>
    <sheetView view="pageBreakPreview" zoomScaleSheetLayoutView="100" workbookViewId="0" topLeftCell="A1">
      <selection activeCell="G10" sqref="G10:AJ11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660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30" customHeight="1">
      <c r="A8" s="507" t="s">
        <v>593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ht="12" customHeight="1"/>
    <row r="10" spans="1:161" s="2" customFormat="1" ht="27" customHeight="1">
      <c r="A10" s="119" t="s">
        <v>1128</v>
      </c>
      <c r="B10" s="111"/>
      <c r="C10" s="111"/>
      <c r="D10" s="111"/>
      <c r="E10" s="111"/>
      <c r="F10" s="112"/>
      <c r="G10" s="119" t="s">
        <v>918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2"/>
      <c r="AK10" s="119" t="s">
        <v>474</v>
      </c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2"/>
      <c r="AZ10" s="119" t="s">
        <v>919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2"/>
      <c r="BP10" s="247" t="s">
        <v>920</v>
      </c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53"/>
      <c r="DH10" s="154" t="s">
        <v>804</v>
      </c>
      <c r="DI10" s="155"/>
      <c r="DJ10" s="155"/>
      <c r="DK10" s="155"/>
      <c r="DL10" s="155"/>
      <c r="DM10" s="155"/>
      <c r="DN10" s="155"/>
      <c r="DO10" s="155"/>
      <c r="DP10" s="155"/>
      <c r="DQ10" s="155"/>
      <c r="DR10" s="156"/>
      <c r="DS10" s="119" t="s">
        <v>505</v>
      </c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2"/>
    </row>
    <row r="11" spans="1:161" s="2" customFormat="1" ht="27" customHeight="1">
      <c r="A11" s="113"/>
      <c r="B11" s="114"/>
      <c r="C11" s="114"/>
      <c r="D11" s="114"/>
      <c r="E11" s="114"/>
      <c r="F11" s="110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0"/>
      <c r="AK11" s="113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0"/>
      <c r="AZ11" s="113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0"/>
      <c r="BP11" s="247">
        <f>CA11-1</f>
        <v>2015</v>
      </c>
      <c r="BQ11" s="104"/>
      <c r="BR11" s="104"/>
      <c r="BS11" s="104"/>
      <c r="BT11" s="104"/>
      <c r="BU11" s="104"/>
      <c r="BV11" s="104"/>
      <c r="BW11" s="104"/>
      <c r="BX11" s="104"/>
      <c r="BY11" s="104"/>
      <c r="BZ11" s="153"/>
      <c r="CA11" s="247">
        <f>CL11-1</f>
        <v>2016</v>
      </c>
      <c r="CB11" s="104"/>
      <c r="CC11" s="104"/>
      <c r="CD11" s="104"/>
      <c r="CE11" s="104"/>
      <c r="CF11" s="104"/>
      <c r="CG11" s="104"/>
      <c r="CH11" s="104"/>
      <c r="CI11" s="104"/>
      <c r="CJ11" s="104"/>
      <c r="CK11" s="153"/>
      <c r="CL11" s="247">
        <f>CW11-1</f>
        <v>2017</v>
      </c>
      <c r="CM11" s="104"/>
      <c r="CN11" s="104"/>
      <c r="CO11" s="104"/>
      <c r="CP11" s="104"/>
      <c r="CQ11" s="104"/>
      <c r="CR11" s="104"/>
      <c r="CS11" s="104"/>
      <c r="CT11" s="104"/>
      <c r="CU11" s="104"/>
      <c r="CV11" s="153"/>
      <c r="CW11" s="247">
        <f>4!DE11</f>
        <v>2018</v>
      </c>
      <c r="CX11" s="104"/>
      <c r="CY11" s="104"/>
      <c r="CZ11" s="104"/>
      <c r="DA11" s="104"/>
      <c r="DB11" s="104"/>
      <c r="DC11" s="104"/>
      <c r="DD11" s="104"/>
      <c r="DE11" s="104"/>
      <c r="DF11" s="104"/>
      <c r="DG11" s="153"/>
      <c r="DH11" s="157"/>
      <c r="DI11" s="158"/>
      <c r="DJ11" s="158"/>
      <c r="DK11" s="158"/>
      <c r="DL11" s="158"/>
      <c r="DM11" s="158"/>
      <c r="DN11" s="158"/>
      <c r="DO11" s="158"/>
      <c r="DP11" s="158"/>
      <c r="DQ11" s="158"/>
      <c r="DR11" s="159"/>
      <c r="DS11" s="113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0"/>
    </row>
    <row r="12" spans="1:161" s="2" customFormat="1" ht="13.5" customHeight="1">
      <c r="A12" s="233" t="s">
        <v>1060</v>
      </c>
      <c r="B12" s="234"/>
      <c r="C12" s="234"/>
      <c r="D12" s="234"/>
      <c r="E12" s="234"/>
      <c r="F12" s="235"/>
      <c r="G12" s="12"/>
      <c r="H12" s="253" t="s">
        <v>921</v>
      </c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4"/>
    </row>
    <row r="13" spans="1:161" s="2" customFormat="1" ht="13.5" customHeight="1">
      <c r="A13" s="233" t="s">
        <v>488</v>
      </c>
      <c r="B13" s="234"/>
      <c r="C13" s="234"/>
      <c r="D13" s="234"/>
      <c r="E13" s="234"/>
      <c r="F13" s="235"/>
      <c r="G13" s="12"/>
      <c r="H13" s="167" t="s">
        <v>480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8"/>
      <c r="AK13" s="172" t="s">
        <v>808</v>
      </c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4"/>
      <c r="AZ13" s="278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80"/>
      <c r="BP13" s="278"/>
      <c r="BQ13" s="279"/>
      <c r="BR13" s="279"/>
      <c r="BS13" s="279"/>
      <c r="BT13" s="279"/>
      <c r="BU13" s="279"/>
      <c r="BV13" s="279"/>
      <c r="BW13" s="279"/>
      <c r="BX13" s="279"/>
      <c r="BY13" s="279"/>
      <c r="BZ13" s="280"/>
      <c r="CA13" s="278"/>
      <c r="CB13" s="279"/>
      <c r="CC13" s="279"/>
      <c r="CD13" s="279"/>
      <c r="CE13" s="279"/>
      <c r="CF13" s="279"/>
      <c r="CG13" s="279"/>
      <c r="CH13" s="279"/>
      <c r="CI13" s="279"/>
      <c r="CJ13" s="279"/>
      <c r="CK13" s="280"/>
      <c r="CL13" s="278"/>
      <c r="CM13" s="279"/>
      <c r="CN13" s="279"/>
      <c r="CO13" s="279"/>
      <c r="CP13" s="279"/>
      <c r="CQ13" s="279"/>
      <c r="CR13" s="279"/>
      <c r="CS13" s="279"/>
      <c r="CT13" s="279"/>
      <c r="CU13" s="279"/>
      <c r="CV13" s="280"/>
      <c r="CW13" s="278"/>
      <c r="CX13" s="279"/>
      <c r="CY13" s="279"/>
      <c r="CZ13" s="279"/>
      <c r="DA13" s="279"/>
      <c r="DB13" s="279"/>
      <c r="DC13" s="279"/>
      <c r="DD13" s="279"/>
      <c r="DE13" s="279"/>
      <c r="DF13" s="279"/>
      <c r="DG13" s="280"/>
      <c r="DH13" s="278"/>
      <c r="DI13" s="279"/>
      <c r="DJ13" s="279"/>
      <c r="DK13" s="279"/>
      <c r="DL13" s="279"/>
      <c r="DM13" s="279"/>
      <c r="DN13" s="279"/>
      <c r="DO13" s="279"/>
      <c r="DP13" s="279"/>
      <c r="DQ13" s="279"/>
      <c r="DR13" s="280"/>
      <c r="DS13" s="305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1"/>
    </row>
    <row r="14" spans="1:161" s="2" customFormat="1" ht="13.5" customHeight="1">
      <c r="A14" s="233" t="s">
        <v>951</v>
      </c>
      <c r="B14" s="234"/>
      <c r="C14" s="234"/>
      <c r="D14" s="234"/>
      <c r="E14" s="234"/>
      <c r="F14" s="235"/>
      <c r="G14" s="12"/>
      <c r="H14" s="167" t="s">
        <v>481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8"/>
      <c r="AK14" s="172" t="s">
        <v>811</v>
      </c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4"/>
      <c r="AZ14" s="278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80"/>
      <c r="BP14" s="278"/>
      <c r="BQ14" s="279"/>
      <c r="BR14" s="279"/>
      <c r="BS14" s="279"/>
      <c r="BT14" s="279"/>
      <c r="BU14" s="279"/>
      <c r="BV14" s="279"/>
      <c r="BW14" s="279"/>
      <c r="BX14" s="279"/>
      <c r="BY14" s="279"/>
      <c r="BZ14" s="280"/>
      <c r="CA14" s="278"/>
      <c r="CB14" s="279"/>
      <c r="CC14" s="279"/>
      <c r="CD14" s="279"/>
      <c r="CE14" s="279"/>
      <c r="CF14" s="279"/>
      <c r="CG14" s="279"/>
      <c r="CH14" s="279"/>
      <c r="CI14" s="279"/>
      <c r="CJ14" s="279"/>
      <c r="CK14" s="280"/>
      <c r="CL14" s="278"/>
      <c r="CM14" s="279"/>
      <c r="CN14" s="279"/>
      <c r="CO14" s="279"/>
      <c r="CP14" s="279"/>
      <c r="CQ14" s="279"/>
      <c r="CR14" s="279"/>
      <c r="CS14" s="279"/>
      <c r="CT14" s="279"/>
      <c r="CU14" s="279"/>
      <c r="CV14" s="280"/>
      <c r="CW14" s="278"/>
      <c r="CX14" s="279"/>
      <c r="CY14" s="279"/>
      <c r="CZ14" s="279"/>
      <c r="DA14" s="279"/>
      <c r="DB14" s="279"/>
      <c r="DC14" s="279"/>
      <c r="DD14" s="279"/>
      <c r="DE14" s="279"/>
      <c r="DF14" s="279"/>
      <c r="DG14" s="280"/>
      <c r="DH14" s="278"/>
      <c r="DI14" s="279"/>
      <c r="DJ14" s="279"/>
      <c r="DK14" s="279"/>
      <c r="DL14" s="279"/>
      <c r="DM14" s="279"/>
      <c r="DN14" s="279"/>
      <c r="DO14" s="279"/>
      <c r="DP14" s="279"/>
      <c r="DQ14" s="279"/>
      <c r="DR14" s="280"/>
      <c r="DS14" s="305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s="2" customFormat="1" ht="13.5" customHeight="1">
      <c r="A15" s="233" t="s">
        <v>957</v>
      </c>
      <c r="B15" s="234"/>
      <c r="C15" s="234"/>
      <c r="D15" s="234"/>
      <c r="E15" s="234"/>
      <c r="F15" s="235"/>
      <c r="G15" s="12"/>
      <c r="H15" s="167" t="s">
        <v>922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8"/>
      <c r="AK15" s="172" t="s">
        <v>817</v>
      </c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  <c r="AZ15" s="278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80"/>
      <c r="BP15" s="278"/>
      <c r="BQ15" s="279"/>
      <c r="BR15" s="279"/>
      <c r="BS15" s="279"/>
      <c r="BT15" s="279"/>
      <c r="BU15" s="279"/>
      <c r="BV15" s="279"/>
      <c r="BW15" s="279"/>
      <c r="BX15" s="279"/>
      <c r="BY15" s="279"/>
      <c r="BZ15" s="280"/>
      <c r="CA15" s="278"/>
      <c r="CB15" s="279"/>
      <c r="CC15" s="279"/>
      <c r="CD15" s="279"/>
      <c r="CE15" s="279"/>
      <c r="CF15" s="279"/>
      <c r="CG15" s="279"/>
      <c r="CH15" s="279"/>
      <c r="CI15" s="279"/>
      <c r="CJ15" s="279"/>
      <c r="CK15" s="280"/>
      <c r="CL15" s="278"/>
      <c r="CM15" s="279"/>
      <c r="CN15" s="279"/>
      <c r="CO15" s="279"/>
      <c r="CP15" s="279"/>
      <c r="CQ15" s="279"/>
      <c r="CR15" s="279"/>
      <c r="CS15" s="279"/>
      <c r="CT15" s="279"/>
      <c r="CU15" s="279"/>
      <c r="CV15" s="280"/>
      <c r="CW15" s="278"/>
      <c r="CX15" s="279"/>
      <c r="CY15" s="279"/>
      <c r="CZ15" s="279"/>
      <c r="DA15" s="279"/>
      <c r="DB15" s="279"/>
      <c r="DC15" s="279"/>
      <c r="DD15" s="279"/>
      <c r="DE15" s="279"/>
      <c r="DF15" s="279"/>
      <c r="DG15" s="280"/>
      <c r="DH15" s="278"/>
      <c r="DI15" s="279"/>
      <c r="DJ15" s="279"/>
      <c r="DK15" s="279"/>
      <c r="DL15" s="279"/>
      <c r="DM15" s="279"/>
      <c r="DN15" s="279"/>
      <c r="DO15" s="279"/>
      <c r="DP15" s="279"/>
      <c r="DQ15" s="279"/>
      <c r="DR15" s="280"/>
      <c r="DS15" s="305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1"/>
    </row>
    <row r="16" spans="1:161" s="2" customFormat="1" ht="13.5" customHeight="1">
      <c r="A16" s="233" t="s">
        <v>959</v>
      </c>
      <c r="B16" s="234"/>
      <c r="C16" s="234"/>
      <c r="D16" s="234"/>
      <c r="E16" s="234"/>
      <c r="F16" s="235"/>
      <c r="G16" s="12"/>
      <c r="H16" s="167" t="s">
        <v>1084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8"/>
      <c r="AK16" s="172" t="s">
        <v>814</v>
      </c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4"/>
      <c r="AZ16" s="278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80"/>
      <c r="BP16" s="278"/>
      <c r="BQ16" s="279"/>
      <c r="BR16" s="279"/>
      <c r="BS16" s="279"/>
      <c r="BT16" s="279"/>
      <c r="BU16" s="279"/>
      <c r="BV16" s="279"/>
      <c r="BW16" s="279"/>
      <c r="BX16" s="279"/>
      <c r="BY16" s="279"/>
      <c r="BZ16" s="280"/>
      <c r="CA16" s="278"/>
      <c r="CB16" s="279"/>
      <c r="CC16" s="279"/>
      <c r="CD16" s="279"/>
      <c r="CE16" s="279"/>
      <c r="CF16" s="279"/>
      <c r="CG16" s="279"/>
      <c r="CH16" s="279"/>
      <c r="CI16" s="279"/>
      <c r="CJ16" s="279"/>
      <c r="CK16" s="280"/>
      <c r="CL16" s="278"/>
      <c r="CM16" s="279"/>
      <c r="CN16" s="279"/>
      <c r="CO16" s="279"/>
      <c r="CP16" s="279"/>
      <c r="CQ16" s="279"/>
      <c r="CR16" s="279"/>
      <c r="CS16" s="279"/>
      <c r="CT16" s="279"/>
      <c r="CU16" s="279"/>
      <c r="CV16" s="280"/>
      <c r="CW16" s="278"/>
      <c r="CX16" s="279"/>
      <c r="CY16" s="279"/>
      <c r="CZ16" s="279"/>
      <c r="DA16" s="279"/>
      <c r="DB16" s="279"/>
      <c r="DC16" s="279"/>
      <c r="DD16" s="279"/>
      <c r="DE16" s="279"/>
      <c r="DF16" s="279"/>
      <c r="DG16" s="280"/>
      <c r="DH16" s="278"/>
      <c r="DI16" s="279"/>
      <c r="DJ16" s="279"/>
      <c r="DK16" s="279"/>
      <c r="DL16" s="279"/>
      <c r="DM16" s="279"/>
      <c r="DN16" s="279"/>
      <c r="DO16" s="279"/>
      <c r="DP16" s="279"/>
      <c r="DQ16" s="279"/>
      <c r="DR16" s="280"/>
      <c r="DS16" s="305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1"/>
    </row>
    <row r="17" spans="1:161" s="2" customFormat="1" ht="13.5" customHeight="1">
      <c r="A17" s="233" t="s">
        <v>813</v>
      </c>
      <c r="B17" s="234"/>
      <c r="C17" s="234"/>
      <c r="D17" s="234"/>
      <c r="E17" s="234"/>
      <c r="F17" s="235"/>
      <c r="G17" s="12"/>
      <c r="H17" s="167" t="s">
        <v>594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  <c r="AK17" s="172" t="s">
        <v>817</v>
      </c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4"/>
      <c r="AZ17" s="278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80"/>
      <c r="BP17" s="278"/>
      <c r="BQ17" s="279"/>
      <c r="BR17" s="279"/>
      <c r="BS17" s="279"/>
      <c r="BT17" s="279"/>
      <c r="BU17" s="279"/>
      <c r="BV17" s="279"/>
      <c r="BW17" s="279"/>
      <c r="BX17" s="279"/>
      <c r="BY17" s="279"/>
      <c r="BZ17" s="280"/>
      <c r="CA17" s="278"/>
      <c r="CB17" s="279"/>
      <c r="CC17" s="279"/>
      <c r="CD17" s="279"/>
      <c r="CE17" s="279"/>
      <c r="CF17" s="279"/>
      <c r="CG17" s="279"/>
      <c r="CH17" s="279"/>
      <c r="CI17" s="279"/>
      <c r="CJ17" s="279"/>
      <c r="CK17" s="280"/>
      <c r="CL17" s="278"/>
      <c r="CM17" s="279"/>
      <c r="CN17" s="279"/>
      <c r="CO17" s="279"/>
      <c r="CP17" s="279"/>
      <c r="CQ17" s="279"/>
      <c r="CR17" s="279"/>
      <c r="CS17" s="279"/>
      <c r="CT17" s="279"/>
      <c r="CU17" s="279"/>
      <c r="CV17" s="280"/>
      <c r="CW17" s="278"/>
      <c r="CX17" s="279"/>
      <c r="CY17" s="279"/>
      <c r="CZ17" s="279"/>
      <c r="DA17" s="279"/>
      <c r="DB17" s="279"/>
      <c r="DC17" s="279"/>
      <c r="DD17" s="279"/>
      <c r="DE17" s="279"/>
      <c r="DF17" s="279"/>
      <c r="DG17" s="280"/>
      <c r="DH17" s="278"/>
      <c r="DI17" s="279"/>
      <c r="DJ17" s="279"/>
      <c r="DK17" s="279"/>
      <c r="DL17" s="279"/>
      <c r="DM17" s="279"/>
      <c r="DN17" s="279"/>
      <c r="DO17" s="279"/>
      <c r="DP17" s="279"/>
      <c r="DQ17" s="279"/>
      <c r="DR17" s="280"/>
      <c r="DS17" s="305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1"/>
    </row>
    <row r="18" spans="1:161" s="2" customFormat="1" ht="13.5" customHeight="1">
      <c r="A18" s="233" t="s">
        <v>816</v>
      </c>
      <c r="B18" s="234"/>
      <c r="C18" s="234"/>
      <c r="D18" s="234"/>
      <c r="E18" s="234"/>
      <c r="F18" s="417"/>
      <c r="G18" s="12"/>
      <c r="H18" s="167" t="s">
        <v>1086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  <c r="AK18" s="172" t="s">
        <v>817</v>
      </c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278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80"/>
      <c r="BP18" s="278"/>
      <c r="BQ18" s="279"/>
      <c r="BR18" s="279"/>
      <c r="BS18" s="279"/>
      <c r="BT18" s="279"/>
      <c r="BU18" s="279"/>
      <c r="BV18" s="279"/>
      <c r="BW18" s="279"/>
      <c r="BX18" s="279"/>
      <c r="BY18" s="279"/>
      <c r="BZ18" s="280"/>
      <c r="CA18" s="278"/>
      <c r="CB18" s="279"/>
      <c r="CC18" s="279"/>
      <c r="CD18" s="279"/>
      <c r="CE18" s="279"/>
      <c r="CF18" s="279"/>
      <c r="CG18" s="279"/>
      <c r="CH18" s="279"/>
      <c r="CI18" s="279"/>
      <c r="CJ18" s="279"/>
      <c r="CK18" s="280"/>
      <c r="CL18" s="278"/>
      <c r="CM18" s="279"/>
      <c r="CN18" s="279"/>
      <c r="CO18" s="279"/>
      <c r="CP18" s="279"/>
      <c r="CQ18" s="279"/>
      <c r="CR18" s="279"/>
      <c r="CS18" s="279"/>
      <c r="CT18" s="279"/>
      <c r="CU18" s="279"/>
      <c r="CV18" s="280"/>
      <c r="CW18" s="278"/>
      <c r="CX18" s="279"/>
      <c r="CY18" s="279"/>
      <c r="CZ18" s="279"/>
      <c r="DA18" s="279"/>
      <c r="DB18" s="279"/>
      <c r="DC18" s="279"/>
      <c r="DD18" s="279"/>
      <c r="DE18" s="279"/>
      <c r="DF18" s="279"/>
      <c r="DG18" s="280"/>
      <c r="DH18" s="278"/>
      <c r="DI18" s="279"/>
      <c r="DJ18" s="279"/>
      <c r="DK18" s="279"/>
      <c r="DL18" s="279"/>
      <c r="DM18" s="279"/>
      <c r="DN18" s="279"/>
      <c r="DO18" s="279"/>
      <c r="DP18" s="279"/>
      <c r="DQ18" s="279"/>
      <c r="DR18" s="280"/>
      <c r="DS18" s="305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1"/>
    </row>
    <row r="19" spans="1:161" s="2" customFormat="1" ht="13.5" customHeight="1">
      <c r="A19" s="233" t="s">
        <v>819</v>
      </c>
      <c r="B19" s="234"/>
      <c r="C19" s="234"/>
      <c r="D19" s="234"/>
      <c r="E19" s="234"/>
      <c r="F19" s="235"/>
      <c r="G19" s="12"/>
      <c r="H19" s="167" t="s">
        <v>1087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8"/>
      <c r="AK19" s="172" t="s">
        <v>814</v>
      </c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4"/>
      <c r="AZ19" s="278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80"/>
      <c r="BP19" s="278"/>
      <c r="BQ19" s="279"/>
      <c r="BR19" s="279"/>
      <c r="BS19" s="279"/>
      <c r="BT19" s="279"/>
      <c r="BU19" s="279"/>
      <c r="BV19" s="279"/>
      <c r="BW19" s="279"/>
      <c r="BX19" s="279"/>
      <c r="BY19" s="279"/>
      <c r="BZ19" s="280"/>
      <c r="CA19" s="278"/>
      <c r="CB19" s="279"/>
      <c r="CC19" s="279"/>
      <c r="CD19" s="279"/>
      <c r="CE19" s="279"/>
      <c r="CF19" s="279"/>
      <c r="CG19" s="279"/>
      <c r="CH19" s="279"/>
      <c r="CI19" s="279"/>
      <c r="CJ19" s="279"/>
      <c r="CK19" s="280"/>
      <c r="CL19" s="278"/>
      <c r="CM19" s="279"/>
      <c r="CN19" s="279"/>
      <c r="CO19" s="279"/>
      <c r="CP19" s="279"/>
      <c r="CQ19" s="279"/>
      <c r="CR19" s="279"/>
      <c r="CS19" s="279"/>
      <c r="CT19" s="279"/>
      <c r="CU19" s="279"/>
      <c r="CV19" s="280"/>
      <c r="CW19" s="278"/>
      <c r="CX19" s="279"/>
      <c r="CY19" s="279"/>
      <c r="CZ19" s="279"/>
      <c r="DA19" s="279"/>
      <c r="DB19" s="279"/>
      <c r="DC19" s="279"/>
      <c r="DD19" s="279"/>
      <c r="DE19" s="279"/>
      <c r="DF19" s="279"/>
      <c r="DG19" s="280"/>
      <c r="DH19" s="278"/>
      <c r="DI19" s="279"/>
      <c r="DJ19" s="279"/>
      <c r="DK19" s="279"/>
      <c r="DL19" s="279"/>
      <c r="DM19" s="279"/>
      <c r="DN19" s="279"/>
      <c r="DO19" s="279"/>
      <c r="DP19" s="279"/>
      <c r="DQ19" s="279"/>
      <c r="DR19" s="280"/>
      <c r="DS19" s="305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1"/>
    </row>
    <row r="20" spans="1:161" s="2" customFormat="1" ht="13.5" customHeight="1">
      <c r="A20" s="233" t="s">
        <v>821</v>
      </c>
      <c r="B20" s="234"/>
      <c r="C20" s="234"/>
      <c r="D20" s="234"/>
      <c r="E20" s="234"/>
      <c r="F20" s="235"/>
      <c r="G20" s="12"/>
      <c r="H20" s="167" t="s">
        <v>416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8"/>
      <c r="AK20" s="172" t="s">
        <v>929</v>
      </c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4"/>
      <c r="AZ20" s="278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80"/>
      <c r="BP20" s="278"/>
      <c r="BQ20" s="279"/>
      <c r="BR20" s="279"/>
      <c r="BS20" s="279"/>
      <c r="BT20" s="279"/>
      <c r="BU20" s="279"/>
      <c r="BV20" s="279"/>
      <c r="BW20" s="279"/>
      <c r="BX20" s="279"/>
      <c r="BY20" s="279"/>
      <c r="BZ20" s="280"/>
      <c r="CA20" s="278"/>
      <c r="CB20" s="279"/>
      <c r="CC20" s="279"/>
      <c r="CD20" s="279"/>
      <c r="CE20" s="279"/>
      <c r="CF20" s="279"/>
      <c r="CG20" s="279"/>
      <c r="CH20" s="279"/>
      <c r="CI20" s="279"/>
      <c r="CJ20" s="279"/>
      <c r="CK20" s="280"/>
      <c r="CL20" s="278"/>
      <c r="CM20" s="279"/>
      <c r="CN20" s="279"/>
      <c r="CO20" s="279"/>
      <c r="CP20" s="279"/>
      <c r="CQ20" s="279"/>
      <c r="CR20" s="279"/>
      <c r="CS20" s="279"/>
      <c r="CT20" s="279"/>
      <c r="CU20" s="279"/>
      <c r="CV20" s="280"/>
      <c r="CW20" s="278"/>
      <c r="CX20" s="279"/>
      <c r="CY20" s="279"/>
      <c r="CZ20" s="279"/>
      <c r="DA20" s="279"/>
      <c r="DB20" s="279"/>
      <c r="DC20" s="279"/>
      <c r="DD20" s="279"/>
      <c r="DE20" s="279"/>
      <c r="DF20" s="279"/>
      <c r="DG20" s="280"/>
      <c r="DH20" s="278"/>
      <c r="DI20" s="279"/>
      <c r="DJ20" s="279"/>
      <c r="DK20" s="279"/>
      <c r="DL20" s="279"/>
      <c r="DM20" s="279"/>
      <c r="DN20" s="279"/>
      <c r="DO20" s="279"/>
      <c r="DP20" s="279"/>
      <c r="DQ20" s="279"/>
      <c r="DR20" s="280"/>
      <c r="DS20" s="305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1"/>
    </row>
    <row r="21" spans="1:161" s="2" customFormat="1" ht="13.5" customHeight="1">
      <c r="A21" s="233" t="s">
        <v>1061</v>
      </c>
      <c r="B21" s="234"/>
      <c r="C21" s="234"/>
      <c r="D21" s="234"/>
      <c r="E21" s="234"/>
      <c r="F21" s="235"/>
      <c r="G21" s="12"/>
      <c r="H21" s="253" t="s">
        <v>1088</v>
      </c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4"/>
    </row>
    <row r="22" spans="1:161" s="2" customFormat="1" ht="13.5" customHeight="1">
      <c r="A22" s="233" t="s">
        <v>1197</v>
      </c>
      <c r="B22" s="234"/>
      <c r="C22" s="234"/>
      <c r="D22" s="234"/>
      <c r="E22" s="234"/>
      <c r="F22" s="235"/>
      <c r="G22" s="12"/>
      <c r="H22" s="167" t="s">
        <v>480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72" t="s">
        <v>808</v>
      </c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  <c r="AZ22" s="255" t="s">
        <v>671</v>
      </c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7"/>
      <c r="BP22" s="278"/>
      <c r="BQ22" s="279"/>
      <c r="BR22" s="279"/>
      <c r="BS22" s="279"/>
      <c r="BT22" s="279"/>
      <c r="BU22" s="279"/>
      <c r="BV22" s="279"/>
      <c r="BW22" s="279"/>
      <c r="BX22" s="279"/>
      <c r="BY22" s="279"/>
      <c r="BZ22" s="280"/>
      <c r="CA22" s="278"/>
      <c r="CB22" s="279"/>
      <c r="CC22" s="279"/>
      <c r="CD22" s="279"/>
      <c r="CE22" s="279"/>
      <c r="CF22" s="279"/>
      <c r="CG22" s="279"/>
      <c r="CH22" s="279"/>
      <c r="CI22" s="279"/>
      <c r="CJ22" s="279"/>
      <c r="CK22" s="280"/>
      <c r="CL22" s="278"/>
      <c r="CM22" s="279"/>
      <c r="CN22" s="279"/>
      <c r="CO22" s="279"/>
      <c r="CP22" s="279"/>
      <c r="CQ22" s="279"/>
      <c r="CR22" s="279"/>
      <c r="CS22" s="279"/>
      <c r="CT22" s="279"/>
      <c r="CU22" s="279"/>
      <c r="CV22" s="280"/>
      <c r="CW22" s="278"/>
      <c r="CX22" s="279"/>
      <c r="CY22" s="279"/>
      <c r="CZ22" s="279"/>
      <c r="DA22" s="279"/>
      <c r="DB22" s="279"/>
      <c r="DC22" s="279"/>
      <c r="DD22" s="279"/>
      <c r="DE22" s="279"/>
      <c r="DF22" s="279"/>
      <c r="DG22" s="280"/>
      <c r="DH22" s="278"/>
      <c r="DI22" s="279"/>
      <c r="DJ22" s="279"/>
      <c r="DK22" s="279"/>
      <c r="DL22" s="279"/>
      <c r="DM22" s="279"/>
      <c r="DN22" s="279"/>
      <c r="DO22" s="279"/>
      <c r="DP22" s="279"/>
      <c r="DQ22" s="279"/>
      <c r="DR22" s="280"/>
      <c r="DS22" s="305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1"/>
    </row>
    <row r="23" spans="1:161" s="2" customFormat="1" ht="13.5" customHeight="1">
      <c r="A23" s="233" t="s">
        <v>421</v>
      </c>
      <c r="B23" s="234"/>
      <c r="C23" s="234"/>
      <c r="D23" s="234"/>
      <c r="E23" s="234"/>
      <c r="F23" s="235"/>
      <c r="G23" s="12"/>
      <c r="H23" s="167" t="s">
        <v>481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72" t="s">
        <v>811</v>
      </c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4"/>
      <c r="AZ23" s="421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3"/>
      <c r="BP23" s="278"/>
      <c r="BQ23" s="279"/>
      <c r="BR23" s="279"/>
      <c r="BS23" s="279"/>
      <c r="BT23" s="279"/>
      <c r="BU23" s="279"/>
      <c r="BV23" s="279"/>
      <c r="BW23" s="279"/>
      <c r="BX23" s="279"/>
      <c r="BY23" s="279"/>
      <c r="BZ23" s="280"/>
      <c r="CA23" s="278"/>
      <c r="CB23" s="279"/>
      <c r="CC23" s="279"/>
      <c r="CD23" s="279"/>
      <c r="CE23" s="279"/>
      <c r="CF23" s="279"/>
      <c r="CG23" s="279"/>
      <c r="CH23" s="279"/>
      <c r="CI23" s="279"/>
      <c r="CJ23" s="279"/>
      <c r="CK23" s="280"/>
      <c r="CL23" s="278"/>
      <c r="CM23" s="279"/>
      <c r="CN23" s="279"/>
      <c r="CO23" s="279"/>
      <c r="CP23" s="279"/>
      <c r="CQ23" s="279"/>
      <c r="CR23" s="279"/>
      <c r="CS23" s="279"/>
      <c r="CT23" s="279"/>
      <c r="CU23" s="279"/>
      <c r="CV23" s="280"/>
      <c r="CW23" s="278"/>
      <c r="CX23" s="279"/>
      <c r="CY23" s="279"/>
      <c r="CZ23" s="279"/>
      <c r="DA23" s="279"/>
      <c r="DB23" s="279"/>
      <c r="DC23" s="279"/>
      <c r="DD23" s="279"/>
      <c r="DE23" s="279"/>
      <c r="DF23" s="279"/>
      <c r="DG23" s="280"/>
      <c r="DH23" s="278"/>
      <c r="DI23" s="279"/>
      <c r="DJ23" s="279"/>
      <c r="DK23" s="279"/>
      <c r="DL23" s="279"/>
      <c r="DM23" s="279"/>
      <c r="DN23" s="279"/>
      <c r="DO23" s="279"/>
      <c r="DP23" s="279"/>
      <c r="DQ23" s="279"/>
      <c r="DR23" s="280"/>
      <c r="DS23" s="305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1"/>
    </row>
    <row r="24" spans="1:161" s="2" customFormat="1" ht="13.5" customHeight="1">
      <c r="A24" s="233" t="s">
        <v>423</v>
      </c>
      <c r="B24" s="234"/>
      <c r="C24" s="234"/>
      <c r="D24" s="234"/>
      <c r="E24" s="234"/>
      <c r="F24" s="235"/>
      <c r="G24" s="12"/>
      <c r="H24" s="167" t="s">
        <v>922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8"/>
      <c r="AK24" s="172" t="s">
        <v>817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421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3"/>
      <c r="BP24" s="278"/>
      <c r="BQ24" s="279"/>
      <c r="BR24" s="279"/>
      <c r="BS24" s="279"/>
      <c r="BT24" s="279"/>
      <c r="BU24" s="279"/>
      <c r="BV24" s="279"/>
      <c r="BW24" s="279"/>
      <c r="BX24" s="279"/>
      <c r="BY24" s="279"/>
      <c r="BZ24" s="280"/>
      <c r="CA24" s="278"/>
      <c r="CB24" s="279"/>
      <c r="CC24" s="279"/>
      <c r="CD24" s="279"/>
      <c r="CE24" s="279"/>
      <c r="CF24" s="279"/>
      <c r="CG24" s="279"/>
      <c r="CH24" s="279"/>
      <c r="CI24" s="279"/>
      <c r="CJ24" s="279"/>
      <c r="CK24" s="280"/>
      <c r="CL24" s="278"/>
      <c r="CM24" s="279"/>
      <c r="CN24" s="279"/>
      <c r="CO24" s="279"/>
      <c r="CP24" s="279"/>
      <c r="CQ24" s="279"/>
      <c r="CR24" s="279"/>
      <c r="CS24" s="279"/>
      <c r="CT24" s="279"/>
      <c r="CU24" s="279"/>
      <c r="CV24" s="280"/>
      <c r="CW24" s="278"/>
      <c r="CX24" s="279"/>
      <c r="CY24" s="279"/>
      <c r="CZ24" s="279"/>
      <c r="DA24" s="279"/>
      <c r="DB24" s="279"/>
      <c r="DC24" s="279"/>
      <c r="DD24" s="279"/>
      <c r="DE24" s="279"/>
      <c r="DF24" s="279"/>
      <c r="DG24" s="280"/>
      <c r="DH24" s="278"/>
      <c r="DI24" s="279"/>
      <c r="DJ24" s="279"/>
      <c r="DK24" s="279"/>
      <c r="DL24" s="279"/>
      <c r="DM24" s="279"/>
      <c r="DN24" s="279"/>
      <c r="DO24" s="279"/>
      <c r="DP24" s="279"/>
      <c r="DQ24" s="279"/>
      <c r="DR24" s="280"/>
      <c r="DS24" s="305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1"/>
    </row>
    <row r="25" spans="1:161" s="2" customFormat="1" ht="13.5" customHeight="1">
      <c r="A25" s="233" t="s">
        <v>424</v>
      </c>
      <c r="B25" s="234"/>
      <c r="C25" s="234"/>
      <c r="D25" s="234"/>
      <c r="E25" s="234"/>
      <c r="F25" s="235"/>
      <c r="G25" s="12"/>
      <c r="H25" s="167" t="s">
        <v>1084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8"/>
      <c r="AK25" s="172" t="s">
        <v>814</v>
      </c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4"/>
      <c r="AZ25" s="421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3"/>
      <c r="BP25" s="278"/>
      <c r="BQ25" s="279"/>
      <c r="BR25" s="279"/>
      <c r="BS25" s="279"/>
      <c r="BT25" s="279"/>
      <c r="BU25" s="279"/>
      <c r="BV25" s="279"/>
      <c r="BW25" s="279"/>
      <c r="BX25" s="279"/>
      <c r="BY25" s="279"/>
      <c r="BZ25" s="280"/>
      <c r="CA25" s="278"/>
      <c r="CB25" s="279"/>
      <c r="CC25" s="279"/>
      <c r="CD25" s="279"/>
      <c r="CE25" s="279"/>
      <c r="CF25" s="279"/>
      <c r="CG25" s="279"/>
      <c r="CH25" s="279"/>
      <c r="CI25" s="279"/>
      <c r="CJ25" s="279"/>
      <c r="CK25" s="280"/>
      <c r="CL25" s="278"/>
      <c r="CM25" s="279"/>
      <c r="CN25" s="279"/>
      <c r="CO25" s="279"/>
      <c r="CP25" s="279"/>
      <c r="CQ25" s="279"/>
      <c r="CR25" s="279"/>
      <c r="CS25" s="279"/>
      <c r="CT25" s="279"/>
      <c r="CU25" s="279"/>
      <c r="CV25" s="280"/>
      <c r="CW25" s="278"/>
      <c r="CX25" s="279"/>
      <c r="CY25" s="279"/>
      <c r="CZ25" s="279"/>
      <c r="DA25" s="279"/>
      <c r="DB25" s="279"/>
      <c r="DC25" s="279"/>
      <c r="DD25" s="279"/>
      <c r="DE25" s="279"/>
      <c r="DF25" s="279"/>
      <c r="DG25" s="280"/>
      <c r="DH25" s="278"/>
      <c r="DI25" s="279"/>
      <c r="DJ25" s="279"/>
      <c r="DK25" s="279"/>
      <c r="DL25" s="279"/>
      <c r="DM25" s="279"/>
      <c r="DN25" s="279"/>
      <c r="DO25" s="279"/>
      <c r="DP25" s="279"/>
      <c r="DQ25" s="279"/>
      <c r="DR25" s="280"/>
      <c r="DS25" s="305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1"/>
    </row>
    <row r="26" spans="1:161" s="2" customFormat="1" ht="13.5" customHeight="1">
      <c r="A26" s="233" t="s">
        <v>425</v>
      </c>
      <c r="B26" s="234"/>
      <c r="C26" s="234"/>
      <c r="D26" s="234"/>
      <c r="E26" s="234"/>
      <c r="F26" s="235"/>
      <c r="G26" s="12"/>
      <c r="H26" s="167" t="s">
        <v>594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8"/>
      <c r="AK26" s="172" t="s">
        <v>817</v>
      </c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4"/>
      <c r="AZ26" s="421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3"/>
      <c r="BP26" s="278"/>
      <c r="BQ26" s="279"/>
      <c r="BR26" s="279"/>
      <c r="BS26" s="279"/>
      <c r="BT26" s="279"/>
      <c r="BU26" s="279"/>
      <c r="BV26" s="279"/>
      <c r="BW26" s="279"/>
      <c r="BX26" s="279"/>
      <c r="BY26" s="279"/>
      <c r="BZ26" s="280"/>
      <c r="CA26" s="278"/>
      <c r="CB26" s="279"/>
      <c r="CC26" s="279"/>
      <c r="CD26" s="279"/>
      <c r="CE26" s="279"/>
      <c r="CF26" s="279"/>
      <c r="CG26" s="279"/>
      <c r="CH26" s="279"/>
      <c r="CI26" s="279"/>
      <c r="CJ26" s="279"/>
      <c r="CK26" s="280"/>
      <c r="CL26" s="278"/>
      <c r="CM26" s="279"/>
      <c r="CN26" s="279"/>
      <c r="CO26" s="279"/>
      <c r="CP26" s="279"/>
      <c r="CQ26" s="279"/>
      <c r="CR26" s="279"/>
      <c r="CS26" s="279"/>
      <c r="CT26" s="279"/>
      <c r="CU26" s="279"/>
      <c r="CV26" s="280"/>
      <c r="CW26" s="278"/>
      <c r="CX26" s="279"/>
      <c r="CY26" s="279"/>
      <c r="CZ26" s="279"/>
      <c r="DA26" s="279"/>
      <c r="DB26" s="279"/>
      <c r="DC26" s="279"/>
      <c r="DD26" s="279"/>
      <c r="DE26" s="279"/>
      <c r="DF26" s="279"/>
      <c r="DG26" s="280"/>
      <c r="DH26" s="278"/>
      <c r="DI26" s="279"/>
      <c r="DJ26" s="279"/>
      <c r="DK26" s="279"/>
      <c r="DL26" s="279"/>
      <c r="DM26" s="279"/>
      <c r="DN26" s="279"/>
      <c r="DO26" s="279"/>
      <c r="DP26" s="279"/>
      <c r="DQ26" s="279"/>
      <c r="DR26" s="280"/>
      <c r="DS26" s="305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1"/>
    </row>
    <row r="27" spans="1:161" s="2" customFormat="1" ht="13.5" customHeight="1">
      <c r="A27" s="233" t="s">
        <v>428</v>
      </c>
      <c r="B27" s="234"/>
      <c r="C27" s="234"/>
      <c r="D27" s="234"/>
      <c r="E27" s="234"/>
      <c r="F27" s="235"/>
      <c r="G27" s="12"/>
      <c r="H27" s="167" t="s">
        <v>1086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8"/>
      <c r="AK27" s="172" t="s">
        <v>817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4"/>
      <c r="AZ27" s="421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3"/>
      <c r="BP27" s="278"/>
      <c r="BQ27" s="279"/>
      <c r="BR27" s="279"/>
      <c r="BS27" s="279"/>
      <c r="BT27" s="279"/>
      <c r="BU27" s="279"/>
      <c r="BV27" s="279"/>
      <c r="BW27" s="279"/>
      <c r="BX27" s="279"/>
      <c r="BY27" s="279"/>
      <c r="BZ27" s="280"/>
      <c r="CA27" s="278"/>
      <c r="CB27" s="279"/>
      <c r="CC27" s="279"/>
      <c r="CD27" s="279"/>
      <c r="CE27" s="279"/>
      <c r="CF27" s="279"/>
      <c r="CG27" s="279"/>
      <c r="CH27" s="279"/>
      <c r="CI27" s="279"/>
      <c r="CJ27" s="279"/>
      <c r="CK27" s="280"/>
      <c r="CL27" s="278"/>
      <c r="CM27" s="279"/>
      <c r="CN27" s="279"/>
      <c r="CO27" s="279"/>
      <c r="CP27" s="279"/>
      <c r="CQ27" s="279"/>
      <c r="CR27" s="279"/>
      <c r="CS27" s="279"/>
      <c r="CT27" s="279"/>
      <c r="CU27" s="279"/>
      <c r="CV27" s="280"/>
      <c r="CW27" s="278"/>
      <c r="CX27" s="279"/>
      <c r="CY27" s="279"/>
      <c r="CZ27" s="279"/>
      <c r="DA27" s="279"/>
      <c r="DB27" s="279"/>
      <c r="DC27" s="279"/>
      <c r="DD27" s="279"/>
      <c r="DE27" s="279"/>
      <c r="DF27" s="279"/>
      <c r="DG27" s="280"/>
      <c r="DH27" s="278"/>
      <c r="DI27" s="279"/>
      <c r="DJ27" s="279"/>
      <c r="DK27" s="279"/>
      <c r="DL27" s="279"/>
      <c r="DM27" s="279"/>
      <c r="DN27" s="279"/>
      <c r="DO27" s="279"/>
      <c r="DP27" s="279"/>
      <c r="DQ27" s="279"/>
      <c r="DR27" s="280"/>
      <c r="DS27" s="305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1"/>
    </row>
    <row r="28" spans="1:161" s="2" customFormat="1" ht="13.5" customHeight="1">
      <c r="A28" s="233" t="s">
        <v>54</v>
      </c>
      <c r="B28" s="234"/>
      <c r="C28" s="234"/>
      <c r="D28" s="234"/>
      <c r="E28" s="234"/>
      <c r="F28" s="235"/>
      <c r="G28" s="12"/>
      <c r="H28" s="167" t="s">
        <v>1087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8"/>
      <c r="AK28" s="172" t="s">
        <v>814</v>
      </c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4"/>
      <c r="AZ28" s="421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3"/>
      <c r="BP28" s="278"/>
      <c r="BQ28" s="279"/>
      <c r="BR28" s="279"/>
      <c r="BS28" s="279"/>
      <c r="BT28" s="279"/>
      <c r="BU28" s="279"/>
      <c r="BV28" s="279"/>
      <c r="BW28" s="279"/>
      <c r="BX28" s="279"/>
      <c r="BY28" s="279"/>
      <c r="BZ28" s="280"/>
      <c r="CA28" s="278"/>
      <c r="CB28" s="279"/>
      <c r="CC28" s="279"/>
      <c r="CD28" s="279"/>
      <c r="CE28" s="279"/>
      <c r="CF28" s="279"/>
      <c r="CG28" s="279"/>
      <c r="CH28" s="279"/>
      <c r="CI28" s="279"/>
      <c r="CJ28" s="279"/>
      <c r="CK28" s="280"/>
      <c r="CL28" s="278"/>
      <c r="CM28" s="279"/>
      <c r="CN28" s="279"/>
      <c r="CO28" s="279"/>
      <c r="CP28" s="279"/>
      <c r="CQ28" s="279"/>
      <c r="CR28" s="279"/>
      <c r="CS28" s="279"/>
      <c r="CT28" s="279"/>
      <c r="CU28" s="279"/>
      <c r="CV28" s="280"/>
      <c r="CW28" s="278"/>
      <c r="CX28" s="279"/>
      <c r="CY28" s="279"/>
      <c r="CZ28" s="279"/>
      <c r="DA28" s="279"/>
      <c r="DB28" s="279"/>
      <c r="DC28" s="279"/>
      <c r="DD28" s="279"/>
      <c r="DE28" s="279"/>
      <c r="DF28" s="279"/>
      <c r="DG28" s="280"/>
      <c r="DH28" s="278"/>
      <c r="DI28" s="279"/>
      <c r="DJ28" s="279"/>
      <c r="DK28" s="279"/>
      <c r="DL28" s="279"/>
      <c r="DM28" s="279"/>
      <c r="DN28" s="279"/>
      <c r="DO28" s="279"/>
      <c r="DP28" s="279"/>
      <c r="DQ28" s="279"/>
      <c r="DR28" s="280"/>
      <c r="DS28" s="305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1"/>
    </row>
    <row r="29" spans="1:161" s="2" customFormat="1" ht="13.5" customHeight="1">
      <c r="A29" s="233" t="s">
        <v>55</v>
      </c>
      <c r="B29" s="234"/>
      <c r="C29" s="234"/>
      <c r="D29" s="234"/>
      <c r="E29" s="234"/>
      <c r="F29" s="235"/>
      <c r="G29" s="12"/>
      <c r="H29" s="167" t="s">
        <v>416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8"/>
      <c r="AK29" s="172" t="s">
        <v>929</v>
      </c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  <c r="AZ29" s="258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60"/>
      <c r="BP29" s="278"/>
      <c r="BQ29" s="279"/>
      <c r="BR29" s="279"/>
      <c r="BS29" s="279"/>
      <c r="BT29" s="279"/>
      <c r="BU29" s="279"/>
      <c r="BV29" s="279"/>
      <c r="BW29" s="279"/>
      <c r="BX29" s="279"/>
      <c r="BY29" s="279"/>
      <c r="BZ29" s="280"/>
      <c r="CA29" s="278"/>
      <c r="CB29" s="279"/>
      <c r="CC29" s="279"/>
      <c r="CD29" s="279"/>
      <c r="CE29" s="279"/>
      <c r="CF29" s="279"/>
      <c r="CG29" s="279"/>
      <c r="CH29" s="279"/>
      <c r="CI29" s="279"/>
      <c r="CJ29" s="279"/>
      <c r="CK29" s="280"/>
      <c r="CL29" s="278"/>
      <c r="CM29" s="279"/>
      <c r="CN29" s="279"/>
      <c r="CO29" s="279"/>
      <c r="CP29" s="279"/>
      <c r="CQ29" s="279"/>
      <c r="CR29" s="279"/>
      <c r="CS29" s="279"/>
      <c r="CT29" s="279"/>
      <c r="CU29" s="279"/>
      <c r="CV29" s="280"/>
      <c r="CW29" s="278"/>
      <c r="CX29" s="279"/>
      <c r="CY29" s="279"/>
      <c r="CZ29" s="279"/>
      <c r="DA29" s="279"/>
      <c r="DB29" s="279"/>
      <c r="DC29" s="279"/>
      <c r="DD29" s="279"/>
      <c r="DE29" s="279"/>
      <c r="DF29" s="279"/>
      <c r="DG29" s="280"/>
      <c r="DH29" s="278"/>
      <c r="DI29" s="279"/>
      <c r="DJ29" s="279"/>
      <c r="DK29" s="279"/>
      <c r="DL29" s="279"/>
      <c r="DM29" s="279"/>
      <c r="DN29" s="279"/>
      <c r="DO29" s="279"/>
      <c r="DP29" s="279"/>
      <c r="DQ29" s="279"/>
      <c r="DR29" s="280"/>
      <c r="DS29" s="305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1"/>
    </row>
    <row r="30" spans="1:161" s="2" customFormat="1" ht="13.5" customHeight="1">
      <c r="A30" s="233" t="s">
        <v>342</v>
      </c>
      <c r="B30" s="234"/>
      <c r="C30" s="234"/>
      <c r="D30" s="234"/>
      <c r="E30" s="234"/>
      <c r="F30" s="235"/>
      <c r="G30" s="12"/>
      <c r="H30" s="253" t="s">
        <v>1089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4"/>
    </row>
    <row r="31" spans="1:161" s="2" customFormat="1" ht="13.5" customHeight="1">
      <c r="A31" s="233" t="s">
        <v>1075</v>
      </c>
      <c r="B31" s="234"/>
      <c r="C31" s="234"/>
      <c r="D31" s="234"/>
      <c r="E31" s="234"/>
      <c r="F31" s="235"/>
      <c r="G31" s="12"/>
      <c r="H31" s="167" t="s">
        <v>480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8"/>
      <c r="AK31" s="172" t="s">
        <v>808</v>
      </c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4"/>
      <c r="AZ31" s="255" t="s">
        <v>671</v>
      </c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7"/>
      <c r="BP31" s="278"/>
      <c r="BQ31" s="279"/>
      <c r="BR31" s="279"/>
      <c r="BS31" s="279"/>
      <c r="BT31" s="279"/>
      <c r="BU31" s="279"/>
      <c r="BV31" s="279"/>
      <c r="BW31" s="279"/>
      <c r="BX31" s="279"/>
      <c r="BY31" s="279"/>
      <c r="BZ31" s="280"/>
      <c r="CA31" s="278"/>
      <c r="CB31" s="279"/>
      <c r="CC31" s="279"/>
      <c r="CD31" s="279"/>
      <c r="CE31" s="279"/>
      <c r="CF31" s="279"/>
      <c r="CG31" s="279"/>
      <c r="CH31" s="279"/>
      <c r="CI31" s="279"/>
      <c r="CJ31" s="279"/>
      <c r="CK31" s="280"/>
      <c r="CL31" s="278"/>
      <c r="CM31" s="279"/>
      <c r="CN31" s="279"/>
      <c r="CO31" s="279"/>
      <c r="CP31" s="279"/>
      <c r="CQ31" s="279"/>
      <c r="CR31" s="279"/>
      <c r="CS31" s="279"/>
      <c r="CT31" s="279"/>
      <c r="CU31" s="279"/>
      <c r="CV31" s="280"/>
      <c r="CW31" s="278"/>
      <c r="CX31" s="279"/>
      <c r="CY31" s="279"/>
      <c r="CZ31" s="279"/>
      <c r="DA31" s="279"/>
      <c r="DB31" s="279"/>
      <c r="DC31" s="279"/>
      <c r="DD31" s="279"/>
      <c r="DE31" s="279"/>
      <c r="DF31" s="279"/>
      <c r="DG31" s="280"/>
      <c r="DH31" s="278"/>
      <c r="DI31" s="279"/>
      <c r="DJ31" s="279"/>
      <c r="DK31" s="279"/>
      <c r="DL31" s="279"/>
      <c r="DM31" s="279"/>
      <c r="DN31" s="279"/>
      <c r="DO31" s="279"/>
      <c r="DP31" s="279"/>
      <c r="DQ31" s="279"/>
      <c r="DR31" s="280"/>
      <c r="DS31" s="305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1"/>
    </row>
    <row r="32" spans="1:161" s="2" customFormat="1" ht="13.5" customHeight="1">
      <c r="A32" s="233" t="s">
        <v>1076</v>
      </c>
      <c r="B32" s="234"/>
      <c r="C32" s="234"/>
      <c r="D32" s="234"/>
      <c r="E32" s="234"/>
      <c r="F32" s="235"/>
      <c r="G32" s="12"/>
      <c r="H32" s="167" t="s">
        <v>481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8"/>
      <c r="AK32" s="172" t="s">
        <v>811</v>
      </c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4"/>
      <c r="AZ32" s="421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3"/>
      <c r="BP32" s="278"/>
      <c r="BQ32" s="279"/>
      <c r="BR32" s="279"/>
      <c r="BS32" s="279"/>
      <c r="BT32" s="279"/>
      <c r="BU32" s="279"/>
      <c r="BV32" s="279"/>
      <c r="BW32" s="279"/>
      <c r="BX32" s="279"/>
      <c r="BY32" s="279"/>
      <c r="BZ32" s="280"/>
      <c r="CA32" s="278"/>
      <c r="CB32" s="279"/>
      <c r="CC32" s="279"/>
      <c r="CD32" s="279"/>
      <c r="CE32" s="279"/>
      <c r="CF32" s="279"/>
      <c r="CG32" s="279"/>
      <c r="CH32" s="279"/>
      <c r="CI32" s="279"/>
      <c r="CJ32" s="279"/>
      <c r="CK32" s="280"/>
      <c r="CL32" s="278"/>
      <c r="CM32" s="279"/>
      <c r="CN32" s="279"/>
      <c r="CO32" s="279"/>
      <c r="CP32" s="279"/>
      <c r="CQ32" s="279"/>
      <c r="CR32" s="279"/>
      <c r="CS32" s="279"/>
      <c r="CT32" s="279"/>
      <c r="CU32" s="279"/>
      <c r="CV32" s="280"/>
      <c r="CW32" s="278"/>
      <c r="CX32" s="279"/>
      <c r="CY32" s="279"/>
      <c r="CZ32" s="279"/>
      <c r="DA32" s="279"/>
      <c r="DB32" s="279"/>
      <c r="DC32" s="279"/>
      <c r="DD32" s="279"/>
      <c r="DE32" s="279"/>
      <c r="DF32" s="279"/>
      <c r="DG32" s="280"/>
      <c r="DH32" s="278"/>
      <c r="DI32" s="279"/>
      <c r="DJ32" s="279"/>
      <c r="DK32" s="279"/>
      <c r="DL32" s="279"/>
      <c r="DM32" s="279"/>
      <c r="DN32" s="279"/>
      <c r="DO32" s="279"/>
      <c r="DP32" s="279"/>
      <c r="DQ32" s="279"/>
      <c r="DR32" s="280"/>
      <c r="DS32" s="305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1"/>
    </row>
    <row r="33" spans="1:161" s="2" customFormat="1" ht="13.5" customHeight="1">
      <c r="A33" s="233" t="s">
        <v>61</v>
      </c>
      <c r="B33" s="234"/>
      <c r="C33" s="234"/>
      <c r="D33" s="234"/>
      <c r="E33" s="234"/>
      <c r="F33" s="235"/>
      <c r="G33" s="12"/>
      <c r="H33" s="167" t="s">
        <v>922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8"/>
      <c r="AK33" s="172" t="s">
        <v>817</v>
      </c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4"/>
      <c r="AZ33" s="421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3"/>
      <c r="BP33" s="278"/>
      <c r="BQ33" s="279"/>
      <c r="BR33" s="279"/>
      <c r="BS33" s="279"/>
      <c r="BT33" s="279"/>
      <c r="BU33" s="279"/>
      <c r="BV33" s="279"/>
      <c r="BW33" s="279"/>
      <c r="BX33" s="279"/>
      <c r="BY33" s="279"/>
      <c r="BZ33" s="280"/>
      <c r="CA33" s="278"/>
      <c r="CB33" s="279"/>
      <c r="CC33" s="279"/>
      <c r="CD33" s="279"/>
      <c r="CE33" s="279"/>
      <c r="CF33" s="279"/>
      <c r="CG33" s="279"/>
      <c r="CH33" s="279"/>
      <c r="CI33" s="279"/>
      <c r="CJ33" s="279"/>
      <c r="CK33" s="280"/>
      <c r="CL33" s="278"/>
      <c r="CM33" s="279"/>
      <c r="CN33" s="279"/>
      <c r="CO33" s="279"/>
      <c r="CP33" s="279"/>
      <c r="CQ33" s="279"/>
      <c r="CR33" s="279"/>
      <c r="CS33" s="279"/>
      <c r="CT33" s="279"/>
      <c r="CU33" s="279"/>
      <c r="CV33" s="280"/>
      <c r="CW33" s="278"/>
      <c r="CX33" s="279"/>
      <c r="CY33" s="279"/>
      <c r="CZ33" s="279"/>
      <c r="DA33" s="279"/>
      <c r="DB33" s="279"/>
      <c r="DC33" s="279"/>
      <c r="DD33" s="279"/>
      <c r="DE33" s="279"/>
      <c r="DF33" s="279"/>
      <c r="DG33" s="280"/>
      <c r="DH33" s="278"/>
      <c r="DI33" s="279"/>
      <c r="DJ33" s="279"/>
      <c r="DK33" s="279"/>
      <c r="DL33" s="279"/>
      <c r="DM33" s="279"/>
      <c r="DN33" s="279"/>
      <c r="DO33" s="279"/>
      <c r="DP33" s="279"/>
      <c r="DQ33" s="279"/>
      <c r="DR33" s="280"/>
      <c r="DS33" s="305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1"/>
    </row>
    <row r="34" spans="1:161" s="2" customFormat="1" ht="13.5" customHeight="1">
      <c r="A34" s="233" t="s">
        <v>62</v>
      </c>
      <c r="B34" s="234"/>
      <c r="C34" s="234"/>
      <c r="D34" s="234"/>
      <c r="E34" s="234"/>
      <c r="F34" s="235"/>
      <c r="G34" s="12"/>
      <c r="H34" s="167" t="s">
        <v>1084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  <c r="AK34" s="172" t="s">
        <v>814</v>
      </c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4"/>
      <c r="AZ34" s="421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3"/>
      <c r="BP34" s="278"/>
      <c r="BQ34" s="279"/>
      <c r="BR34" s="279"/>
      <c r="BS34" s="279"/>
      <c r="BT34" s="279"/>
      <c r="BU34" s="279"/>
      <c r="BV34" s="279"/>
      <c r="BW34" s="279"/>
      <c r="BX34" s="279"/>
      <c r="BY34" s="279"/>
      <c r="BZ34" s="280"/>
      <c r="CA34" s="278"/>
      <c r="CB34" s="279"/>
      <c r="CC34" s="279"/>
      <c r="CD34" s="279"/>
      <c r="CE34" s="279"/>
      <c r="CF34" s="279"/>
      <c r="CG34" s="279"/>
      <c r="CH34" s="279"/>
      <c r="CI34" s="279"/>
      <c r="CJ34" s="279"/>
      <c r="CK34" s="280"/>
      <c r="CL34" s="278"/>
      <c r="CM34" s="279"/>
      <c r="CN34" s="279"/>
      <c r="CO34" s="279"/>
      <c r="CP34" s="279"/>
      <c r="CQ34" s="279"/>
      <c r="CR34" s="279"/>
      <c r="CS34" s="279"/>
      <c r="CT34" s="279"/>
      <c r="CU34" s="279"/>
      <c r="CV34" s="280"/>
      <c r="CW34" s="278"/>
      <c r="CX34" s="279"/>
      <c r="CY34" s="279"/>
      <c r="CZ34" s="279"/>
      <c r="DA34" s="279"/>
      <c r="DB34" s="279"/>
      <c r="DC34" s="279"/>
      <c r="DD34" s="279"/>
      <c r="DE34" s="279"/>
      <c r="DF34" s="279"/>
      <c r="DG34" s="280"/>
      <c r="DH34" s="278"/>
      <c r="DI34" s="279"/>
      <c r="DJ34" s="279"/>
      <c r="DK34" s="279"/>
      <c r="DL34" s="279"/>
      <c r="DM34" s="279"/>
      <c r="DN34" s="279"/>
      <c r="DO34" s="279"/>
      <c r="DP34" s="279"/>
      <c r="DQ34" s="279"/>
      <c r="DR34" s="280"/>
      <c r="DS34" s="305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1"/>
    </row>
    <row r="35" spans="1:161" s="2" customFormat="1" ht="13.5" customHeight="1">
      <c r="A35" s="233" t="s">
        <v>63</v>
      </c>
      <c r="B35" s="234"/>
      <c r="C35" s="234"/>
      <c r="D35" s="234"/>
      <c r="E35" s="234"/>
      <c r="F35" s="235"/>
      <c r="G35" s="12"/>
      <c r="H35" s="167" t="s">
        <v>1085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  <c r="AK35" s="172" t="s">
        <v>817</v>
      </c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4"/>
      <c r="AZ35" s="421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3"/>
      <c r="BP35" s="278"/>
      <c r="BQ35" s="279"/>
      <c r="BR35" s="279"/>
      <c r="BS35" s="279"/>
      <c r="BT35" s="279"/>
      <c r="BU35" s="279"/>
      <c r="BV35" s="279"/>
      <c r="BW35" s="279"/>
      <c r="BX35" s="279"/>
      <c r="BY35" s="279"/>
      <c r="BZ35" s="280"/>
      <c r="CA35" s="278"/>
      <c r="CB35" s="279"/>
      <c r="CC35" s="279"/>
      <c r="CD35" s="279"/>
      <c r="CE35" s="279"/>
      <c r="CF35" s="279"/>
      <c r="CG35" s="279"/>
      <c r="CH35" s="279"/>
      <c r="CI35" s="279"/>
      <c r="CJ35" s="279"/>
      <c r="CK35" s="280"/>
      <c r="CL35" s="278"/>
      <c r="CM35" s="279"/>
      <c r="CN35" s="279"/>
      <c r="CO35" s="279"/>
      <c r="CP35" s="279"/>
      <c r="CQ35" s="279"/>
      <c r="CR35" s="279"/>
      <c r="CS35" s="279"/>
      <c r="CT35" s="279"/>
      <c r="CU35" s="279"/>
      <c r="CV35" s="280"/>
      <c r="CW35" s="278"/>
      <c r="CX35" s="279"/>
      <c r="CY35" s="279"/>
      <c r="CZ35" s="279"/>
      <c r="DA35" s="279"/>
      <c r="DB35" s="279"/>
      <c r="DC35" s="279"/>
      <c r="DD35" s="279"/>
      <c r="DE35" s="279"/>
      <c r="DF35" s="279"/>
      <c r="DG35" s="280"/>
      <c r="DH35" s="278"/>
      <c r="DI35" s="279"/>
      <c r="DJ35" s="279"/>
      <c r="DK35" s="279"/>
      <c r="DL35" s="279"/>
      <c r="DM35" s="279"/>
      <c r="DN35" s="279"/>
      <c r="DO35" s="279"/>
      <c r="DP35" s="279"/>
      <c r="DQ35" s="279"/>
      <c r="DR35" s="280"/>
      <c r="DS35" s="305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1"/>
    </row>
    <row r="36" spans="1:161" s="2" customFormat="1" ht="13.5" customHeight="1">
      <c r="A36" s="233" t="s">
        <v>64</v>
      </c>
      <c r="B36" s="234"/>
      <c r="C36" s="234"/>
      <c r="D36" s="234"/>
      <c r="E36" s="234"/>
      <c r="F36" s="235"/>
      <c r="G36" s="12"/>
      <c r="H36" s="167" t="s">
        <v>1086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  <c r="AK36" s="172" t="s">
        <v>817</v>
      </c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  <c r="AZ36" s="421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3"/>
      <c r="BP36" s="278"/>
      <c r="BQ36" s="279"/>
      <c r="BR36" s="279"/>
      <c r="BS36" s="279"/>
      <c r="BT36" s="279"/>
      <c r="BU36" s="279"/>
      <c r="BV36" s="279"/>
      <c r="BW36" s="279"/>
      <c r="BX36" s="279"/>
      <c r="BY36" s="279"/>
      <c r="BZ36" s="280"/>
      <c r="CA36" s="278"/>
      <c r="CB36" s="279"/>
      <c r="CC36" s="279"/>
      <c r="CD36" s="279"/>
      <c r="CE36" s="279"/>
      <c r="CF36" s="279"/>
      <c r="CG36" s="279"/>
      <c r="CH36" s="279"/>
      <c r="CI36" s="279"/>
      <c r="CJ36" s="279"/>
      <c r="CK36" s="280"/>
      <c r="CL36" s="278"/>
      <c r="CM36" s="279"/>
      <c r="CN36" s="279"/>
      <c r="CO36" s="279"/>
      <c r="CP36" s="279"/>
      <c r="CQ36" s="279"/>
      <c r="CR36" s="279"/>
      <c r="CS36" s="279"/>
      <c r="CT36" s="279"/>
      <c r="CU36" s="279"/>
      <c r="CV36" s="280"/>
      <c r="CW36" s="278"/>
      <c r="CX36" s="279"/>
      <c r="CY36" s="279"/>
      <c r="CZ36" s="279"/>
      <c r="DA36" s="279"/>
      <c r="DB36" s="279"/>
      <c r="DC36" s="279"/>
      <c r="DD36" s="279"/>
      <c r="DE36" s="279"/>
      <c r="DF36" s="279"/>
      <c r="DG36" s="280"/>
      <c r="DH36" s="278"/>
      <c r="DI36" s="279"/>
      <c r="DJ36" s="279"/>
      <c r="DK36" s="279"/>
      <c r="DL36" s="279"/>
      <c r="DM36" s="279"/>
      <c r="DN36" s="279"/>
      <c r="DO36" s="279"/>
      <c r="DP36" s="279"/>
      <c r="DQ36" s="279"/>
      <c r="DR36" s="280"/>
      <c r="DS36" s="305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1"/>
    </row>
    <row r="37" spans="1:161" s="2" customFormat="1" ht="13.5" customHeight="1">
      <c r="A37" s="233" t="s">
        <v>65</v>
      </c>
      <c r="B37" s="234"/>
      <c r="C37" s="234"/>
      <c r="D37" s="234"/>
      <c r="E37" s="234"/>
      <c r="F37" s="235"/>
      <c r="G37" s="12"/>
      <c r="H37" s="167" t="s">
        <v>1087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172" t="s">
        <v>814</v>
      </c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4"/>
      <c r="AZ37" s="421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3"/>
      <c r="BP37" s="278"/>
      <c r="BQ37" s="279"/>
      <c r="BR37" s="279"/>
      <c r="BS37" s="279"/>
      <c r="BT37" s="279"/>
      <c r="BU37" s="279"/>
      <c r="BV37" s="279"/>
      <c r="BW37" s="279"/>
      <c r="BX37" s="279"/>
      <c r="BY37" s="279"/>
      <c r="BZ37" s="280"/>
      <c r="CA37" s="278"/>
      <c r="CB37" s="279"/>
      <c r="CC37" s="279"/>
      <c r="CD37" s="279"/>
      <c r="CE37" s="279"/>
      <c r="CF37" s="279"/>
      <c r="CG37" s="279"/>
      <c r="CH37" s="279"/>
      <c r="CI37" s="279"/>
      <c r="CJ37" s="279"/>
      <c r="CK37" s="280"/>
      <c r="CL37" s="278"/>
      <c r="CM37" s="279"/>
      <c r="CN37" s="279"/>
      <c r="CO37" s="279"/>
      <c r="CP37" s="279"/>
      <c r="CQ37" s="279"/>
      <c r="CR37" s="279"/>
      <c r="CS37" s="279"/>
      <c r="CT37" s="279"/>
      <c r="CU37" s="279"/>
      <c r="CV37" s="280"/>
      <c r="CW37" s="278"/>
      <c r="CX37" s="279"/>
      <c r="CY37" s="279"/>
      <c r="CZ37" s="279"/>
      <c r="DA37" s="279"/>
      <c r="DB37" s="279"/>
      <c r="DC37" s="279"/>
      <c r="DD37" s="279"/>
      <c r="DE37" s="279"/>
      <c r="DF37" s="279"/>
      <c r="DG37" s="280"/>
      <c r="DH37" s="278"/>
      <c r="DI37" s="279"/>
      <c r="DJ37" s="279"/>
      <c r="DK37" s="279"/>
      <c r="DL37" s="279"/>
      <c r="DM37" s="279"/>
      <c r="DN37" s="279"/>
      <c r="DO37" s="279"/>
      <c r="DP37" s="279"/>
      <c r="DQ37" s="279"/>
      <c r="DR37" s="280"/>
      <c r="DS37" s="305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1"/>
    </row>
    <row r="38" spans="1:161" s="2" customFormat="1" ht="13.5" customHeight="1">
      <c r="A38" s="233" t="s">
        <v>66</v>
      </c>
      <c r="B38" s="234"/>
      <c r="C38" s="234"/>
      <c r="D38" s="234"/>
      <c r="E38" s="234"/>
      <c r="F38" s="235"/>
      <c r="G38" s="12"/>
      <c r="H38" s="167" t="s">
        <v>416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172" t="s">
        <v>929</v>
      </c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4"/>
      <c r="AZ38" s="258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60"/>
      <c r="BP38" s="278"/>
      <c r="BQ38" s="279"/>
      <c r="BR38" s="279"/>
      <c r="BS38" s="279"/>
      <c r="BT38" s="279"/>
      <c r="BU38" s="279"/>
      <c r="BV38" s="279"/>
      <c r="BW38" s="279"/>
      <c r="BX38" s="279"/>
      <c r="BY38" s="279"/>
      <c r="BZ38" s="280"/>
      <c r="CA38" s="278"/>
      <c r="CB38" s="279"/>
      <c r="CC38" s="279"/>
      <c r="CD38" s="279"/>
      <c r="CE38" s="279"/>
      <c r="CF38" s="279"/>
      <c r="CG38" s="279"/>
      <c r="CH38" s="279"/>
      <c r="CI38" s="279"/>
      <c r="CJ38" s="279"/>
      <c r="CK38" s="280"/>
      <c r="CL38" s="278"/>
      <c r="CM38" s="279"/>
      <c r="CN38" s="279"/>
      <c r="CO38" s="279"/>
      <c r="CP38" s="279"/>
      <c r="CQ38" s="279"/>
      <c r="CR38" s="279"/>
      <c r="CS38" s="279"/>
      <c r="CT38" s="279"/>
      <c r="CU38" s="279"/>
      <c r="CV38" s="280"/>
      <c r="CW38" s="278"/>
      <c r="CX38" s="279"/>
      <c r="CY38" s="279"/>
      <c r="CZ38" s="279"/>
      <c r="DA38" s="279"/>
      <c r="DB38" s="279"/>
      <c r="DC38" s="279"/>
      <c r="DD38" s="279"/>
      <c r="DE38" s="279"/>
      <c r="DF38" s="279"/>
      <c r="DG38" s="280"/>
      <c r="DH38" s="278"/>
      <c r="DI38" s="279"/>
      <c r="DJ38" s="279"/>
      <c r="DK38" s="279"/>
      <c r="DL38" s="279"/>
      <c r="DM38" s="279"/>
      <c r="DN38" s="279"/>
      <c r="DO38" s="279"/>
      <c r="DP38" s="279"/>
      <c r="DQ38" s="279"/>
      <c r="DR38" s="280"/>
      <c r="DS38" s="305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1"/>
    </row>
  </sheetData>
  <mergeCells count="244">
    <mergeCell ref="A8:FE8"/>
    <mergeCell ref="A10:F11"/>
    <mergeCell ref="G10:AJ11"/>
    <mergeCell ref="AK10:AY11"/>
    <mergeCell ref="AZ10:BO11"/>
    <mergeCell ref="BP10:DG10"/>
    <mergeCell ref="DH10:DR11"/>
    <mergeCell ref="DS10:FE11"/>
    <mergeCell ref="BP11:BZ11"/>
    <mergeCell ref="CA11:CK11"/>
    <mergeCell ref="CL11:CV11"/>
    <mergeCell ref="CW11:DG11"/>
    <mergeCell ref="A12:F12"/>
    <mergeCell ref="H12:FE12"/>
    <mergeCell ref="A13:F13"/>
    <mergeCell ref="H13:AJ13"/>
    <mergeCell ref="AK13:AY13"/>
    <mergeCell ref="AZ13:BO13"/>
    <mergeCell ref="BP13:BZ13"/>
    <mergeCell ref="CA13:CK13"/>
    <mergeCell ref="CL13:CV13"/>
    <mergeCell ref="CW13:DG13"/>
    <mergeCell ref="DH13:DR13"/>
    <mergeCell ref="DS13:FE13"/>
    <mergeCell ref="A14:F14"/>
    <mergeCell ref="H14:AJ14"/>
    <mergeCell ref="AK14:AY14"/>
    <mergeCell ref="AZ14:BO14"/>
    <mergeCell ref="BP14:BZ14"/>
    <mergeCell ref="CA14:CK14"/>
    <mergeCell ref="CL14:CV14"/>
    <mergeCell ref="CW14:DG14"/>
    <mergeCell ref="DH14:DR14"/>
    <mergeCell ref="DS14:FE14"/>
    <mergeCell ref="A15:F15"/>
    <mergeCell ref="H15:AJ15"/>
    <mergeCell ref="AK15:AY15"/>
    <mergeCell ref="AZ15:BO15"/>
    <mergeCell ref="BP15:BZ15"/>
    <mergeCell ref="CA15:CK15"/>
    <mergeCell ref="CL15:CV15"/>
    <mergeCell ref="CW15:DG15"/>
    <mergeCell ref="DH15:DR15"/>
    <mergeCell ref="DS15:FE15"/>
    <mergeCell ref="A16:F16"/>
    <mergeCell ref="H16:AJ16"/>
    <mergeCell ref="AK16:AY16"/>
    <mergeCell ref="AZ16:BO16"/>
    <mergeCell ref="BP16:BZ16"/>
    <mergeCell ref="CA16:CK16"/>
    <mergeCell ref="CL16:CV16"/>
    <mergeCell ref="CW16:DG16"/>
    <mergeCell ref="DH16:DR16"/>
    <mergeCell ref="DS16:FE16"/>
    <mergeCell ref="A17:F17"/>
    <mergeCell ref="H17:AJ17"/>
    <mergeCell ref="AK17:AY17"/>
    <mergeCell ref="AZ17:BO17"/>
    <mergeCell ref="BP17:BZ17"/>
    <mergeCell ref="CA17:CK17"/>
    <mergeCell ref="CL17:CV17"/>
    <mergeCell ref="CW17:DG17"/>
    <mergeCell ref="DH17:DR17"/>
    <mergeCell ref="DS17:FE17"/>
    <mergeCell ref="A18:F18"/>
    <mergeCell ref="H18:AJ18"/>
    <mergeCell ref="AK18:AY18"/>
    <mergeCell ref="AZ18:BO18"/>
    <mergeCell ref="BP18:BZ18"/>
    <mergeCell ref="CA18:CK18"/>
    <mergeCell ref="CL18:CV18"/>
    <mergeCell ref="CW18:DG18"/>
    <mergeCell ref="DH18:DR18"/>
    <mergeCell ref="DS18:FE18"/>
    <mergeCell ref="A19:F19"/>
    <mergeCell ref="H19:AJ19"/>
    <mergeCell ref="AK19:AY19"/>
    <mergeCell ref="AZ19:BO19"/>
    <mergeCell ref="BP19:BZ19"/>
    <mergeCell ref="CA19:CK19"/>
    <mergeCell ref="CL19:CV19"/>
    <mergeCell ref="CW19:DG19"/>
    <mergeCell ref="DH19:DR19"/>
    <mergeCell ref="DS19:FE19"/>
    <mergeCell ref="A20:F20"/>
    <mergeCell ref="H20:AJ20"/>
    <mergeCell ref="AK20:AY20"/>
    <mergeCell ref="AZ20:BO20"/>
    <mergeCell ref="BP20:BZ20"/>
    <mergeCell ref="CA20:CK20"/>
    <mergeCell ref="CL20:CV20"/>
    <mergeCell ref="CW20:DG20"/>
    <mergeCell ref="DH20:DR20"/>
    <mergeCell ref="DS20:FE20"/>
    <mergeCell ref="A21:F21"/>
    <mergeCell ref="H21:FE21"/>
    <mergeCell ref="A22:F22"/>
    <mergeCell ref="H22:AJ22"/>
    <mergeCell ref="AK22:AY22"/>
    <mergeCell ref="AZ22:BO29"/>
    <mergeCell ref="A25:F25"/>
    <mergeCell ref="H25:AJ25"/>
    <mergeCell ref="AK25:AY25"/>
    <mergeCell ref="A28:F28"/>
    <mergeCell ref="H28:AJ28"/>
    <mergeCell ref="AK28:AY28"/>
    <mergeCell ref="BP22:BZ22"/>
    <mergeCell ref="CA22:CK22"/>
    <mergeCell ref="CL22:CV22"/>
    <mergeCell ref="CW22:DG22"/>
    <mergeCell ref="DH22:DR22"/>
    <mergeCell ref="DS22:FE22"/>
    <mergeCell ref="A23:F23"/>
    <mergeCell ref="H23:AJ23"/>
    <mergeCell ref="AK23:AY23"/>
    <mergeCell ref="BP23:BZ23"/>
    <mergeCell ref="CA23:CK23"/>
    <mergeCell ref="CL23:CV23"/>
    <mergeCell ref="CW23:DG23"/>
    <mergeCell ref="DH23:DR23"/>
    <mergeCell ref="DS23:FE23"/>
    <mergeCell ref="A24:F24"/>
    <mergeCell ref="H24:AJ24"/>
    <mergeCell ref="AK24:AY24"/>
    <mergeCell ref="BP24:BZ24"/>
    <mergeCell ref="CA24:CK24"/>
    <mergeCell ref="CL24:CV24"/>
    <mergeCell ref="CW24:DG24"/>
    <mergeCell ref="DH24:DR24"/>
    <mergeCell ref="DS24:FE24"/>
    <mergeCell ref="BP25:BZ25"/>
    <mergeCell ref="CA25:CK25"/>
    <mergeCell ref="CL25:CV25"/>
    <mergeCell ref="CW25:DG25"/>
    <mergeCell ref="DH25:DR25"/>
    <mergeCell ref="DS25:FE25"/>
    <mergeCell ref="A26:F26"/>
    <mergeCell ref="H26:AJ26"/>
    <mergeCell ref="AK26:AY26"/>
    <mergeCell ref="BP26:BZ26"/>
    <mergeCell ref="CA26:CK26"/>
    <mergeCell ref="CL26:CV26"/>
    <mergeCell ref="CW26:DG26"/>
    <mergeCell ref="DH26:DR26"/>
    <mergeCell ref="DS26:FE26"/>
    <mergeCell ref="A27:F27"/>
    <mergeCell ref="H27:AJ27"/>
    <mergeCell ref="AK27:AY27"/>
    <mergeCell ref="BP27:BZ27"/>
    <mergeCell ref="CA27:CK27"/>
    <mergeCell ref="CL27:CV27"/>
    <mergeCell ref="CW27:DG27"/>
    <mergeCell ref="DH27:DR27"/>
    <mergeCell ref="DS27:FE27"/>
    <mergeCell ref="BP28:BZ28"/>
    <mergeCell ref="CA28:CK28"/>
    <mergeCell ref="CL28:CV28"/>
    <mergeCell ref="CW28:DG28"/>
    <mergeCell ref="DH28:DR28"/>
    <mergeCell ref="DS28:FE28"/>
    <mergeCell ref="A29:F29"/>
    <mergeCell ref="H29:AJ29"/>
    <mergeCell ref="AK29:AY29"/>
    <mergeCell ref="BP29:BZ29"/>
    <mergeCell ref="CA29:CK29"/>
    <mergeCell ref="CL29:CV29"/>
    <mergeCell ref="CW29:DG29"/>
    <mergeCell ref="DH29:DR29"/>
    <mergeCell ref="DS29:FE29"/>
    <mergeCell ref="A30:F30"/>
    <mergeCell ref="H30:FE30"/>
    <mergeCell ref="A31:F31"/>
    <mergeCell ref="H31:AJ31"/>
    <mergeCell ref="AK31:AY31"/>
    <mergeCell ref="AZ31:BO38"/>
    <mergeCell ref="BP31:BZ31"/>
    <mergeCell ref="CA31:CK31"/>
    <mergeCell ref="CL31:CV31"/>
    <mergeCell ref="CW31:DG31"/>
    <mergeCell ref="DH31:DR31"/>
    <mergeCell ref="DS31:FE31"/>
    <mergeCell ref="A32:F32"/>
    <mergeCell ref="H32:AJ32"/>
    <mergeCell ref="AK32:AY32"/>
    <mergeCell ref="BP32:BZ32"/>
    <mergeCell ref="CA32:CK32"/>
    <mergeCell ref="CL32:CV32"/>
    <mergeCell ref="CW32:DG32"/>
    <mergeCell ref="DH32:DR32"/>
    <mergeCell ref="DS32:FE32"/>
    <mergeCell ref="A33:F33"/>
    <mergeCell ref="H33:AJ33"/>
    <mergeCell ref="AK33:AY33"/>
    <mergeCell ref="BP33:BZ33"/>
    <mergeCell ref="CA33:CK33"/>
    <mergeCell ref="CL33:CV33"/>
    <mergeCell ref="CW33:DG33"/>
    <mergeCell ref="DH33:DR33"/>
    <mergeCell ref="DS33:FE33"/>
    <mergeCell ref="A34:F34"/>
    <mergeCell ref="H34:AJ34"/>
    <mergeCell ref="AK34:AY34"/>
    <mergeCell ref="BP34:BZ34"/>
    <mergeCell ref="CA34:CK34"/>
    <mergeCell ref="CL34:CV34"/>
    <mergeCell ref="CW34:DG34"/>
    <mergeCell ref="DH34:DR34"/>
    <mergeCell ref="DS34:FE34"/>
    <mergeCell ref="A35:F35"/>
    <mergeCell ref="H35:AJ35"/>
    <mergeCell ref="AK35:AY35"/>
    <mergeCell ref="BP35:BZ35"/>
    <mergeCell ref="CA35:CK35"/>
    <mergeCell ref="CL35:CV35"/>
    <mergeCell ref="CW35:DG35"/>
    <mergeCell ref="DH35:DR35"/>
    <mergeCell ref="DS35:FE35"/>
    <mergeCell ref="A36:F36"/>
    <mergeCell ref="H36:AJ36"/>
    <mergeCell ref="AK36:AY36"/>
    <mergeCell ref="BP36:BZ36"/>
    <mergeCell ref="CA36:CK36"/>
    <mergeCell ref="CL36:CV36"/>
    <mergeCell ref="CW36:DG36"/>
    <mergeCell ref="DH36:DR36"/>
    <mergeCell ref="DS36:FE36"/>
    <mergeCell ref="A37:F37"/>
    <mergeCell ref="H37:AJ37"/>
    <mergeCell ref="AK37:AY37"/>
    <mergeCell ref="BP37:BZ37"/>
    <mergeCell ref="CA37:CK37"/>
    <mergeCell ref="CL37:CV37"/>
    <mergeCell ref="CW37:DG37"/>
    <mergeCell ref="DH37:DR37"/>
    <mergeCell ref="DS37:FE37"/>
    <mergeCell ref="A38:F38"/>
    <mergeCell ref="H38:AJ38"/>
    <mergeCell ref="AK38:AY38"/>
    <mergeCell ref="BP38:BZ38"/>
    <mergeCell ref="CA38:CK38"/>
    <mergeCell ref="CL38:CV38"/>
    <mergeCell ref="CW38:DG38"/>
    <mergeCell ref="DH38:DR38"/>
    <mergeCell ref="DS38:FE38"/>
  </mergeCells>
  <dataValidations count="1">
    <dataValidation type="decimal" operator="greaterThanOrEqual" allowBlank="1" showInputMessage="1" showErrorMessage="1" sqref="AZ13:DR20 BP22:DR29 BP31:DR38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FE63"/>
  <sheetViews>
    <sheetView view="pageBreakPreview" zoomScaleSheetLayoutView="100" workbookViewId="0" topLeftCell="A1">
      <selection activeCell="G12" sqref="G12:BK13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359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33" customFormat="1" ht="60" customHeight="1">
      <c r="A8" s="507" t="s">
        <v>595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pans="139:142" s="2" customFormat="1" ht="9" customHeight="1">
      <c r="EI9" s="11"/>
      <c r="EJ9" s="11"/>
      <c r="EK9" s="11"/>
      <c r="EL9" s="11"/>
    </row>
    <row r="10" spans="139:161" s="2" customFormat="1" ht="13.5" customHeight="1">
      <c r="EI10" s="11"/>
      <c r="EJ10" s="11"/>
      <c r="EK10" s="11"/>
      <c r="EL10" s="11"/>
      <c r="FE10" s="11" t="s">
        <v>471</v>
      </c>
    </row>
    <row r="11" spans="139:142" s="2" customFormat="1" ht="9" customHeight="1">
      <c r="EI11" s="11"/>
      <c r="EJ11" s="11"/>
      <c r="EK11" s="11"/>
      <c r="EL11" s="11"/>
    </row>
    <row r="12" spans="1:161" s="2" customFormat="1" ht="41.25" customHeight="1">
      <c r="A12" s="119" t="s">
        <v>1128</v>
      </c>
      <c r="B12" s="111"/>
      <c r="C12" s="111"/>
      <c r="D12" s="111"/>
      <c r="E12" s="111"/>
      <c r="F12" s="112"/>
      <c r="G12" s="119" t="s">
        <v>596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2"/>
      <c r="BL12" s="119" t="s">
        <v>501</v>
      </c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2"/>
      <c r="BZ12" s="172" t="s">
        <v>502</v>
      </c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4"/>
      <c r="DB12" s="119" t="s">
        <v>599</v>
      </c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2"/>
      <c r="DP12" s="119" t="s">
        <v>489</v>
      </c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2"/>
      <c r="ED12" s="172" t="s">
        <v>851</v>
      </c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4"/>
    </row>
    <row r="13" spans="1:161" s="2" customFormat="1" ht="51.75" customHeight="1">
      <c r="A13" s="113"/>
      <c r="B13" s="114"/>
      <c r="C13" s="114"/>
      <c r="D13" s="114"/>
      <c r="E13" s="114"/>
      <c r="F13" s="110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0"/>
      <c r="BL13" s="113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0"/>
      <c r="BZ13" s="172" t="s">
        <v>597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4"/>
      <c r="CN13" s="172" t="s">
        <v>598</v>
      </c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4"/>
      <c r="DB13" s="113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0"/>
      <c r="DP13" s="113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0"/>
      <c r="ED13" s="172" t="s">
        <v>597</v>
      </c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4"/>
      <c r="ER13" s="172" t="s">
        <v>600</v>
      </c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4"/>
    </row>
    <row r="14" spans="1:161" s="2" customFormat="1" ht="13.5" customHeight="1">
      <c r="A14" s="233" t="s">
        <v>1060</v>
      </c>
      <c r="B14" s="234"/>
      <c r="C14" s="234"/>
      <c r="D14" s="234"/>
      <c r="E14" s="234"/>
      <c r="F14" s="235"/>
      <c r="G14" s="42"/>
      <c r="H14" s="415" t="s">
        <v>149</v>
      </c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320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0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2"/>
      <c r="CN14" s="320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2"/>
      <c r="DB14" s="320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2"/>
      <c r="DP14" s="365" t="s">
        <v>671</v>
      </c>
      <c r="DQ14" s="366"/>
      <c r="DR14" s="366"/>
      <c r="DS14" s="366"/>
      <c r="DT14" s="366"/>
      <c r="DU14" s="366"/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/>
      <c r="EJ14" s="366"/>
      <c r="EK14" s="366"/>
      <c r="EL14" s="366"/>
      <c r="EM14" s="366"/>
      <c r="EN14" s="366"/>
      <c r="EO14" s="366"/>
      <c r="EP14" s="366"/>
      <c r="EQ14" s="367"/>
      <c r="ER14" s="320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2"/>
    </row>
    <row r="15" spans="1:161" s="2" customFormat="1" ht="13.5" customHeight="1">
      <c r="A15" s="233" t="s">
        <v>488</v>
      </c>
      <c r="B15" s="234"/>
      <c r="C15" s="234"/>
      <c r="D15" s="234"/>
      <c r="E15" s="234"/>
      <c r="F15" s="235"/>
      <c r="G15" s="56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30"/>
      <c r="BL15" s="320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0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2"/>
      <c r="CN15" s="320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2"/>
      <c r="DB15" s="320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2"/>
      <c r="DP15" s="426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8"/>
      <c r="ED15" s="320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2"/>
      <c r="ER15" s="320"/>
      <c r="ES15" s="321"/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2"/>
    </row>
    <row r="16" spans="1:161" s="2" customFormat="1" ht="13.5" customHeight="1">
      <c r="A16" s="233" t="s">
        <v>951</v>
      </c>
      <c r="B16" s="234"/>
      <c r="C16" s="234"/>
      <c r="D16" s="234"/>
      <c r="E16" s="234"/>
      <c r="F16" s="235"/>
      <c r="G16" s="56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30"/>
      <c r="BL16" s="320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0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2"/>
      <c r="CN16" s="320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2"/>
      <c r="DB16" s="320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2"/>
      <c r="DP16" s="426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8"/>
      <c r="ED16" s="426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8"/>
      <c r="ER16" s="320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2"/>
    </row>
    <row r="17" spans="1:161" s="2" customFormat="1" ht="13.5" customHeight="1">
      <c r="A17" s="233" t="s">
        <v>37</v>
      </c>
      <c r="B17" s="234"/>
      <c r="C17" s="234"/>
      <c r="D17" s="234"/>
      <c r="E17" s="234"/>
      <c r="F17" s="235"/>
      <c r="G17" s="56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30"/>
      <c r="BL17" s="320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0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2"/>
      <c r="CN17" s="320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2"/>
      <c r="DB17" s="320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2"/>
      <c r="DP17" s="426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8"/>
      <c r="ED17" s="426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8"/>
      <c r="ER17" s="320"/>
      <c r="ES17" s="321"/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2"/>
    </row>
    <row r="18" spans="1:161" s="2" customFormat="1" ht="13.5" customHeight="1">
      <c r="A18" s="233" t="s">
        <v>1061</v>
      </c>
      <c r="B18" s="234"/>
      <c r="C18" s="234"/>
      <c r="D18" s="234"/>
      <c r="E18" s="234"/>
      <c r="F18" s="417"/>
      <c r="G18" s="42"/>
      <c r="H18" s="415" t="s">
        <v>150</v>
      </c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320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0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2"/>
      <c r="CN18" s="320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2"/>
      <c r="DB18" s="320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2"/>
      <c r="DP18" s="365" t="s">
        <v>671</v>
      </c>
      <c r="DQ18" s="366"/>
      <c r="DR18" s="366"/>
      <c r="DS18" s="366"/>
      <c r="DT18" s="366"/>
      <c r="DU18" s="366"/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6"/>
      <c r="EN18" s="366"/>
      <c r="EO18" s="366"/>
      <c r="EP18" s="366"/>
      <c r="EQ18" s="367"/>
      <c r="ER18" s="320"/>
      <c r="ES18" s="321"/>
      <c r="ET18" s="321"/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2"/>
    </row>
    <row r="19" spans="1:161" s="2" customFormat="1" ht="13.5" customHeight="1">
      <c r="A19" s="233" t="s">
        <v>1197</v>
      </c>
      <c r="B19" s="234"/>
      <c r="C19" s="234"/>
      <c r="D19" s="234"/>
      <c r="E19" s="234"/>
      <c r="F19" s="235"/>
      <c r="G19" s="56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30"/>
      <c r="BL19" s="320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0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2"/>
      <c r="CN19" s="320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2"/>
      <c r="DB19" s="320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2"/>
      <c r="DP19" s="426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8"/>
      <c r="ED19" s="320"/>
      <c r="EE19" s="321"/>
      <c r="EF19" s="321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2"/>
      <c r="ER19" s="320"/>
      <c r="ES19" s="321"/>
      <c r="ET19" s="321"/>
      <c r="EU19" s="321"/>
      <c r="EV19" s="321"/>
      <c r="EW19" s="321"/>
      <c r="EX19" s="321"/>
      <c r="EY19" s="321"/>
      <c r="EZ19" s="321"/>
      <c r="FA19" s="321"/>
      <c r="FB19" s="321"/>
      <c r="FC19" s="321"/>
      <c r="FD19" s="321"/>
      <c r="FE19" s="322"/>
    </row>
    <row r="20" spans="1:161" s="2" customFormat="1" ht="13.5" customHeight="1">
      <c r="A20" s="233" t="s">
        <v>421</v>
      </c>
      <c r="B20" s="234"/>
      <c r="C20" s="234"/>
      <c r="D20" s="234"/>
      <c r="E20" s="234"/>
      <c r="F20" s="235"/>
      <c r="G20" s="56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30"/>
      <c r="BL20" s="320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0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2"/>
      <c r="CN20" s="320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2"/>
      <c r="DB20" s="320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2"/>
      <c r="DP20" s="426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8"/>
      <c r="ED20" s="426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8"/>
      <c r="ER20" s="320"/>
      <c r="ES20" s="321"/>
      <c r="ET20" s="321"/>
      <c r="EU20" s="321"/>
      <c r="EV20" s="321"/>
      <c r="EW20" s="321"/>
      <c r="EX20" s="321"/>
      <c r="EY20" s="321"/>
      <c r="EZ20" s="321"/>
      <c r="FA20" s="321"/>
      <c r="FB20" s="321"/>
      <c r="FC20" s="321"/>
      <c r="FD20" s="321"/>
      <c r="FE20" s="322"/>
    </row>
    <row r="21" spans="1:161" s="2" customFormat="1" ht="13.5" customHeight="1">
      <c r="A21" s="233" t="s">
        <v>676</v>
      </c>
      <c r="B21" s="234"/>
      <c r="C21" s="234"/>
      <c r="D21" s="234"/>
      <c r="E21" s="234"/>
      <c r="F21" s="235"/>
      <c r="G21" s="56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30"/>
      <c r="BL21" s="320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0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2"/>
      <c r="CN21" s="320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2"/>
      <c r="DB21" s="320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2"/>
      <c r="DP21" s="426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8"/>
      <c r="ED21" s="426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8"/>
      <c r="ER21" s="320"/>
      <c r="ES21" s="321"/>
      <c r="ET21" s="321"/>
      <c r="EU21" s="321"/>
      <c r="EV21" s="321"/>
      <c r="EW21" s="321"/>
      <c r="EX21" s="321"/>
      <c r="EY21" s="321"/>
      <c r="EZ21" s="321"/>
      <c r="FA21" s="321"/>
      <c r="FB21" s="321"/>
      <c r="FC21" s="321"/>
      <c r="FD21" s="321"/>
      <c r="FE21" s="322"/>
    </row>
    <row r="22" spans="1:161" s="2" customFormat="1" ht="13.5" customHeight="1">
      <c r="A22" s="233" t="s">
        <v>342</v>
      </c>
      <c r="B22" s="234"/>
      <c r="C22" s="234"/>
      <c r="D22" s="234"/>
      <c r="E22" s="234"/>
      <c r="F22" s="235"/>
      <c r="G22" s="42"/>
      <c r="H22" s="415" t="s">
        <v>151</v>
      </c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320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0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2"/>
      <c r="CN22" s="320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2"/>
      <c r="DB22" s="320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2"/>
      <c r="DP22" s="365" t="s">
        <v>671</v>
      </c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6"/>
      <c r="EN22" s="366"/>
      <c r="EO22" s="366"/>
      <c r="EP22" s="366"/>
      <c r="EQ22" s="367"/>
      <c r="ER22" s="320"/>
      <c r="ES22" s="321"/>
      <c r="ET22" s="321"/>
      <c r="EU22" s="321"/>
      <c r="EV22" s="321"/>
      <c r="EW22" s="321"/>
      <c r="EX22" s="321"/>
      <c r="EY22" s="321"/>
      <c r="EZ22" s="321"/>
      <c r="FA22" s="321"/>
      <c r="FB22" s="321"/>
      <c r="FC22" s="321"/>
      <c r="FD22" s="321"/>
      <c r="FE22" s="322"/>
    </row>
    <row r="23" spans="1:161" s="2" customFormat="1" ht="13.5" customHeight="1">
      <c r="A23" s="233" t="s">
        <v>1075</v>
      </c>
      <c r="B23" s="234"/>
      <c r="C23" s="234"/>
      <c r="D23" s="234"/>
      <c r="E23" s="234"/>
      <c r="F23" s="235"/>
      <c r="G23" s="56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30"/>
      <c r="BL23" s="320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0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2"/>
      <c r="CN23" s="320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2"/>
      <c r="DB23" s="320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2"/>
      <c r="DP23" s="426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8"/>
      <c r="ED23" s="320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2"/>
      <c r="ER23" s="320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2"/>
    </row>
    <row r="24" spans="1:161" s="2" customFormat="1" ht="13.5" customHeight="1">
      <c r="A24" s="233" t="s">
        <v>1076</v>
      </c>
      <c r="B24" s="234"/>
      <c r="C24" s="234"/>
      <c r="D24" s="234"/>
      <c r="E24" s="234"/>
      <c r="F24" s="235"/>
      <c r="G24" s="56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30"/>
      <c r="BL24" s="320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0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2"/>
      <c r="CN24" s="320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2"/>
      <c r="DB24" s="320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2"/>
      <c r="DP24" s="426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8"/>
      <c r="ED24" s="426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8"/>
      <c r="ER24" s="320"/>
      <c r="ES24" s="321"/>
      <c r="ET24" s="321"/>
      <c r="EU24" s="321"/>
      <c r="EV24" s="321"/>
      <c r="EW24" s="321"/>
      <c r="EX24" s="321"/>
      <c r="EY24" s="321"/>
      <c r="EZ24" s="321"/>
      <c r="FA24" s="321"/>
      <c r="FB24" s="321"/>
      <c r="FC24" s="321"/>
      <c r="FD24" s="321"/>
      <c r="FE24" s="322"/>
    </row>
    <row r="25" spans="1:161" s="2" customFormat="1" ht="13.5" customHeight="1">
      <c r="A25" s="233" t="s">
        <v>1077</v>
      </c>
      <c r="B25" s="234"/>
      <c r="C25" s="234"/>
      <c r="D25" s="234"/>
      <c r="E25" s="234"/>
      <c r="F25" s="235"/>
      <c r="G25" s="56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30"/>
      <c r="BL25" s="320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0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2"/>
      <c r="CN25" s="320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2"/>
      <c r="DB25" s="320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2"/>
      <c r="DP25" s="426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8"/>
      <c r="ED25" s="426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8"/>
      <c r="ER25" s="320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2"/>
    </row>
    <row r="26" spans="1:161" s="2" customFormat="1" ht="13.5" customHeight="1">
      <c r="A26" s="233" t="s">
        <v>344</v>
      </c>
      <c r="B26" s="234"/>
      <c r="C26" s="234"/>
      <c r="D26" s="234"/>
      <c r="E26" s="234"/>
      <c r="F26" s="235"/>
      <c r="G26" s="42"/>
      <c r="H26" s="415" t="s">
        <v>864</v>
      </c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320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0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2"/>
      <c r="CN26" s="320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2"/>
      <c r="DB26" s="320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2"/>
      <c r="DP26" s="365" t="s">
        <v>671</v>
      </c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7"/>
      <c r="ER26" s="320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2"/>
    </row>
    <row r="27" spans="1:161" s="2" customFormat="1" ht="13.5" customHeight="1">
      <c r="A27" s="233" t="s">
        <v>1079</v>
      </c>
      <c r="B27" s="234"/>
      <c r="C27" s="234"/>
      <c r="D27" s="234"/>
      <c r="E27" s="234"/>
      <c r="F27" s="235"/>
      <c r="G27" s="56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30"/>
      <c r="BL27" s="320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0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2"/>
      <c r="CN27" s="320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2"/>
      <c r="DB27" s="320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2"/>
      <c r="DP27" s="426"/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8"/>
      <c r="ED27" s="320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2"/>
      <c r="ER27" s="320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2"/>
    </row>
    <row r="28" spans="1:161" s="2" customFormat="1" ht="13.5" customHeight="1">
      <c r="A28" s="233" t="s">
        <v>1080</v>
      </c>
      <c r="B28" s="234"/>
      <c r="C28" s="234"/>
      <c r="D28" s="234"/>
      <c r="E28" s="234"/>
      <c r="F28" s="235"/>
      <c r="G28" s="56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30"/>
      <c r="BL28" s="320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0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2"/>
      <c r="CN28" s="320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2"/>
      <c r="DB28" s="320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2"/>
      <c r="DP28" s="426"/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8"/>
      <c r="ED28" s="426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8"/>
      <c r="ER28" s="320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2"/>
    </row>
    <row r="29" spans="1:161" s="2" customFormat="1" ht="13.5" customHeight="1">
      <c r="A29" s="233" t="s">
        <v>1081</v>
      </c>
      <c r="B29" s="234"/>
      <c r="C29" s="234"/>
      <c r="D29" s="234"/>
      <c r="E29" s="234"/>
      <c r="F29" s="235"/>
      <c r="G29" s="56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30"/>
      <c r="BL29" s="320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0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2"/>
      <c r="CN29" s="320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2"/>
      <c r="DB29" s="320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2"/>
      <c r="DP29" s="426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8"/>
      <c r="ED29" s="426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8"/>
      <c r="ER29" s="320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2"/>
    </row>
    <row r="30" spans="1:161" s="2" customFormat="1" ht="13.5" customHeight="1">
      <c r="A30" s="233" t="s">
        <v>346</v>
      </c>
      <c r="B30" s="234"/>
      <c r="C30" s="234"/>
      <c r="D30" s="234"/>
      <c r="E30" s="234"/>
      <c r="F30" s="235"/>
      <c r="G30" s="42"/>
      <c r="H30" s="415" t="s">
        <v>602</v>
      </c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320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0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2"/>
      <c r="CN30" s="320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2"/>
      <c r="DB30" s="320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2"/>
      <c r="DP30" s="365" t="s">
        <v>671</v>
      </c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7"/>
      <c r="ER30" s="320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2"/>
    </row>
    <row r="31" spans="1:161" s="2" customFormat="1" ht="13.5" customHeight="1">
      <c r="A31" s="233" t="s">
        <v>349</v>
      </c>
      <c r="B31" s="234"/>
      <c r="C31" s="234"/>
      <c r="D31" s="234"/>
      <c r="E31" s="234"/>
      <c r="F31" s="235"/>
      <c r="G31" s="56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30"/>
      <c r="BL31" s="320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0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20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2"/>
      <c r="DB31" s="320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2"/>
      <c r="DP31" s="426"/>
      <c r="DQ31" s="427"/>
      <c r="DR31" s="427"/>
      <c r="DS31" s="427"/>
      <c r="DT31" s="427"/>
      <c r="DU31" s="427"/>
      <c r="DV31" s="427"/>
      <c r="DW31" s="427"/>
      <c r="DX31" s="427"/>
      <c r="DY31" s="427"/>
      <c r="DZ31" s="427"/>
      <c r="EA31" s="427"/>
      <c r="EB31" s="427"/>
      <c r="EC31" s="428"/>
      <c r="ED31" s="320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2"/>
      <c r="ER31" s="320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E31" s="322"/>
    </row>
    <row r="32" spans="1:161" s="2" customFormat="1" ht="13.5" customHeight="1">
      <c r="A32" s="233" t="s">
        <v>351</v>
      </c>
      <c r="B32" s="234"/>
      <c r="C32" s="234"/>
      <c r="D32" s="234"/>
      <c r="E32" s="234"/>
      <c r="F32" s="235"/>
      <c r="G32" s="56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30"/>
      <c r="BL32" s="320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0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2"/>
      <c r="CN32" s="320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2"/>
      <c r="DB32" s="320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2"/>
      <c r="DP32" s="426"/>
      <c r="DQ32" s="427"/>
      <c r="DR32" s="427"/>
      <c r="DS32" s="427"/>
      <c r="DT32" s="427"/>
      <c r="DU32" s="427"/>
      <c r="DV32" s="427"/>
      <c r="DW32" s="427"/>
      <c r="DX32" s="427"/>
      <c r="DY32" s="427"/>
      <c r="DZ32" s="427"/>
      <c r="EA32" s="427"/>
      <c r="EB32" s="427"/>
      <c r="EC32" s="428"/>
      <c r="ED32" s="426"/>
      <c r="EE32" s="427"/>
      <c r="EF32" s="427"/>
      <c r="EG32" s="427"/>
      <c r="EH32" s="427"/>
      <c r="EI32" s="427"/>
      <c r="EJ32" s="427"/>
      <c r="EK32" s="427"/>
      <c r="EL32" s="427"/>
      <c r="EM32" s="427"/>
      <c r="EN32" s="427"/>
      <c r="EO32" s="427"/>
      <c r="EP32" s="427"/>
      <c r="EQ32" s="428"/>
      <c r="ER32" s="320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1"/>
      <c r="FD32" s="321"/>
      <c r="FE32" s="322"/>
    </row>
    <row r="33" spans="1:161" s="2" customFormat="1" ht="13.5" customHeight="1">
      <c r="A33" s="233" t="s">
        <v>1083</v>
      </c>
      <c r="B33" s="234"/>
      <c r="C33" s="234"/>
      <c r="D33" s="234"/>
      <c r="E33" s="234"/>
      <c r="F33" s="235"/>
      <c r="G33" s="56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30"/>
      <c r="BL33" s="320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0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2"/>
      <c r="CN33" s="320"/>
      <c r="CO33" s="321"/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2"/>
      <c r="DB33" s="320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2"/>
      <c r="DP33" s="426"/>
      <c r="DQ33" s="427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8"/>
      <c r="ED33" s="426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8"/>
      <c r="ER33" s="320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2"/>
    </row>
    <row r="34" spans="1:161" s="2" customFormat="1" ht="13.5" customHeight="1">
      <c r="A34" s="233" t="s">
        <v>353</v>
      </c>
      <c r="B34" s="234"/>
      <c r="C34" s="234"/>
      <c r="D34" s="234"/>
      <c r="E34" s="234"/>
      <c r="F34" s="235"/>
      <c r="G34" s="42"/>
      <c r="H34" s="415" t="s">
        <v>152</v>
      </c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320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0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2"/>
      <c r="CN34" s="320"/>
      <c r="CO34" s="321"/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2"/>
      <c r="DB34" s="320"/>
      <c r="DC34" s="321"/>
      <c r="DD34" s="321"/>
      <c r="DE34" s="321"/>
      <c r="DF34" s="321"/>
      <c r="DG34" s="321"/>
      <c r="DH34" s="321"/>
      <c r="DI34" s="321"/>
      <c r="DJ34" s="321"/>
      <c r="DK34" s="321"/>
      <c r="DL34" s="321"/>
      <c r="DM34" s="321"/>
      <c r="DN34" s="321"/>
      <c r="DO34" s="322"/>
      <c r="DP34" s="365" t="s">
        <v>671</v>
      </c>
      <c r="DQ34" s="366"/>
      <c r="DR34" s="366"/>
      <c r="DS34" s="366"/>
      <c r="DT34" s="366"/>
      <c r="DU34" s="366"/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/>
      <c r="EJ34" s="366"/>
      <c r="EK34" s="366"/>
      <c r="EL34" s="366"/>
      <c r="EM34" s="366"/>
      <c r="EN34" s="366"/>
      <c r="EO34" s="366"/>
      <c r="EP34" s="366"/>
      <c r="EQ34" s="367"/>
      <c r="ER34" s="320"/>
      <c r="ES34" s="321"/>
      <c r="ET34" s="321"/>
      <c r="EU34" s="321"/>
      <c r="EV34" s="321"/>
      <c r="EW34" s="321"/>
      <c r="EX34" s="321"/>
      <c r="EY34" s="321"/>
      <c r="EZ34" s="321"/>
      <c r="FA34" s="321"/>
      <c r="FB34" s="321"/>
      <c r="FC34" s="321"/>
      <c r="FD34" s="321"/>
      <c r="FE34" s="322"/>
    </row>
    <row r="35" spans="1:161" s="2" customFormat="1" ht="13.5" customHeight="1">
      <c r="A35" s="233" t="s">
        <v>355</v>
      </c>
      <c r="B35" s="234"/>
      <c r="C35" s="234"/>
      <c r="D35" s="234"/>
      <c r="E35" s="234"/>
      <c r="F35" s="235"/>
      <c r="G35" s="56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30"/>
      <c r="BL35" s="320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0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2"/>
      <c r="CN35" s="320"/>
      <c r="CO35" s="321"/>
      <c r="CP35" s="321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2"/>
      <c r="DB35" s="320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2"/>
      <c r="DP35" s="426"/>
      <c r="DQ35" s="427"/>
      <c r="DR35" s="427"/>
      <c r="DS35" s="427"/>
      <c r="DT35" s="427"/>
      <c r="DU35" s="427"/>
      <c r="DV35" s="427"/>
      <c r="DW35" s="427"/>
      <c r="DX35" s="427"/>
      <c r="DY35" s="427"/>
      <c r="DZ35" s="427"/>
      <c r="EA35" s="427"/>
      <c r="EB35" s="427"/>
      <c r="EC35" s="428"/>
      <c r="ED35" s="320"/>
      <c r="EE35" s="321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2"/>
      <c r="ER35" s="320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E35" s="322"/>
    </row>
    <row r="36" spans="1:161" s="2" customFormat="1" ht="13.5" customHeight="1">
      <c r="A36" s="233" t="s">
        <v>356</v>
      </c>
      <c r="B36" s="234"/>
      <c r="C36" s="234"/>
      <c r="D36" s="234"/>
      <c r="E36" s="234"/>
      <c r="F36" s="235"/>
      <c r="G36" s="56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30"/>
      <c r="BL36" s="320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0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2"/>
      <c r="CN36" s="320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2"/>
      <c r="DB36" s="320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2"/>
      <c r="DP36" s="426"/>
      <c r="DQ36" s="427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8"/>
      <c r="ED36" s="426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8"/>
      <c r="ER36" s="320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2"/>
    </row>
    <row r="37" spans="1:161" s="2" customFormat="1" ht="13.5" customHeight="1">
      <c r="A37" s="233" t="s">
        <v>852</v>
      </c>
      <c r="B37" s="234"/>
      <c r="C37" s="234"/>
      <c r="D37" s="234"/>
      <c r="E37" s="234"/>
      <c r="F37" s="235"/>
      <c r="G37" s="56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30"/>
      <c r="BL37" s="320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0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2"/>
      <c r="CN37" s="320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2"/>
      <c r="DB37" s="320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2"/>
      <c r="DP37" s="426"/>
      <c r="DQ37" s="427"/>
      <c r="DR37" s="427"/>
      <c r="DS37" s="427"/>
      <c r="DT37" s="427"/>
      <c r="DU37" s="427"/>
      <c r="DV37" s="427"/>
      <c r="DW37" s="427"/>
      <c r="DX37" s="427"/>
      <c r="DY37" s="427"/>
      <c r="DZ37" s="427"/>
      <c r="EA37" s="427"/>
      <c r="EB37" s="427"/>
      <c r="EC37" s="428"/>
      <c r="ED37" s="426"/>
      <c r="EE37" s="427"/>
      <c r="EF37" s="427"/>
      <c r="EG37" s="427"/>
      <c r="EH37" s="427"/>
      <c r="EI37" s="427"/>
      <c r="EJ37" s="427"/>
      <c r="EK37" s="427"/>
      <c r="EL37" s="427"/>
      <c r="EM37" s="427"/>
      <c r="EN37" s="427"/>
      <c r="EO37" s="427"/>
      <c r="EP37" s="427"/>
      <c r="EQ37" s="428"/>
      <c r="ER37" s="320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2"/>
    </row>
    <row r="38" spans="1:161" s="2" customFormat="1" ht="13.5" customHeight="1">
      <c r="A38" s="233" t="s">
        <v>357</v>
      </c>
      <c r="B38" s="234"/>
      <c r="C38" s="234"/>
      <c r="D38" s="234"/>
      <c r="E38" s="234"/>
      <c r="F38" s="235"/>
      <c r="G38" s="42"/>
      <c r="H38" s="415" t="s">
        <v>862</v>
      </c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415"/>
      <c r="AT38" s="415"/>
      <c r="AU38" s="415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320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0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2"/>
      <c r="CN38" s="320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2"/>
      <c r="DB38" s="320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2"/>
      <c r="DP38" s="365" t="s">
        <v>671</v>
      </c>
      <c r="DQ38" s="366"/>
      <c r="DR38" s="366"/>
      <c r="DS38" s="366"/>
      <c r="DT38" s="366"/>
      <c r="DU38" s="366"/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/>
      <c r="EJ38" s="366"/>
      <c r="EK38" s="366"/>
      <c r="EL38" s="366"/>
      <c r="EM38" s="366"/>
      <c r="EN38" s="366"/>
      <c r="EO38" s="366"/>
      <c r="EP38" s="366"/>
      <c r="EQ38" s="367"/>
      <c r="ER38" s="320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2"/>
    </row>
    <row r="39" spans="1:161" s="2" customFormat="1" ht="13.5" customHeight="1">
      <c r="A39" s="233" t="s">
        <v>358</v>
      </c>
      <c r="B39" s="234"/>
      <c r="C39" s="234"/>
      <c r="D39" s="234"/>
      <c r="E39" s="234"/>
      <c r="F39" s="235"/>
      <c r="G39" s="56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30"/>
      <c r="BL39" s="320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0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2"/>
      <c r="CN39" s="320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2"/>
      <c r="DB39" s="320"/>
      <c r="DC39" s="321"/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2"/>
      <c r="DP39" s="426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8"/>
      <c r="ED39" s="320"/>
      <c r="EE39" s="321"/>
      <c r="EF39" s="321"/>
      <c r="EG39" s="321"/>
      <c r="EH39" s="321"/>
      <c r="EI39" s="321"/>
      <c r="EJ39" s="321"/>
      <c r="EK39" s="321"/>
      <c r="EL39" s="321"/>
      <c r="EM39" s="321"/>
      <c r="EN39" s="321"/>
      <c r="EO39" s="321"/>
      <c r="EP39" s="321"/>
      <c r="EQ39" s="322"/>
      <c r="ER39" s="320"/>
      <c r="ES39" s="321"/>
      <c r="ET39" s="321"/>
      <c r="EU39" s="321"/>
      <c r="EV39" s="321"/>
      <c r="EW39" s="321"/>
      <c r="EX39" s="321"/>
      <c r="EY39" s="321"/>
      <c r="EZ39" s="321"/>
      <c r="FA39" s="321"/>
      <c r="FB39" s="321"/>
      <c r="FC39" s="321"/>
      <c r="FD39" s="321"/>
      <c r="FE39" s="322"/>
    </row>
    <row r="40" spans="1:161" s="2" customFormat="1" ht="13.5" customHeight="1">
      <c r="A40" s="233" t="s">
        <v>975</v>
      </c>
      <c r="B40" s="234"/>
      <c r="C40" s="234"/>
      <c r="D40" s="234"/>
      <c r="E40" s="234"/>
      <c r="F40" s="235"/>
      <c r="G40" s="56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30"/>
      <c r="BL40" s="320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0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2"/>
      <c r="CN40" s="320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  <c r="DA40" s="322"/>
      <c r="DB40" s="320"/>
      <c r="DC40" s="321"/>
      <c r="DD40" s="321"/>
      <c r="DE40" s="321"/>
      <c r="DF40" s="321"/>
      <c r="DG40" s="321"/>
      <c r="DH40" s="321"/>
      <c r="DI40" s="321"/>
      <c r="DJ40" s="321"/>
      <c r="DK40" s="321"/>
      <c r="DL40" s="321"/>
      <c r="DM40" s="321"/>
      <c r="DN40" s="321"/>
      <c r="DO40" s="322"/>
      <c r="DP40" s="426"/>
      <c r="DQ40" s="427"/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8"/>
      <c r="ED40" s="426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  <c r="EO40" s="427"/>
      <c r="EP40" s="427"/>
      <c r="EQ40" s="428"/>
      <c r="ER40" s="320"/>
      <c r="ES40" s="321"/>
      <c r="ET40" s="321"/>
      <c r="EU40" s="321"/>
      <c r="EV40" s="321"/>
      <c r="EW40" s="321"/>
      <c r="EX40" s="321"/>
      <c r="EY40" s="321"/>
      <c r="EZ40" s="321"/>
      <c r="FA40" s="321"/>
      <c r="FB40" s="321"/>
      <c r="FC40" s="321"/>
      <c r="FD40" s="321"/>
      <c r="FE40" s="322"/>
    </row>
    <row r="41" spans="1:161" s="2" customFormat="1" ht="13.5" customHeight="1">
      <c r="A41" s="233" t="s">
        <v>853</v>
      </c>
      <c r="B41" s="234"/>
      <c r="C41" s="234"/>
      <c r="D41" s="234"/>
      <c r="E41" s="234"/>
      <c r="F41" s="235"/>
      <c r="G41" s="56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30"/>
      <c r="BL41" s="320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0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2"/>
      <c r="CN41" s="320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2"/>
      <c r="DB41" s="320"/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2"/>
      <c r="DP41" s="426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8"/>
      <c r="ED41" s="426"/>
      <c r="EE41" s="427"/>
      <c r="EF41" s="427"/>
      <c r="EG41" s="427"/>
      <c r="EH41" s="427"/>
      <c r="EI41" s="427"/>
      <c r="EJ41" s="427"/>
      <c r="EK41" s="427"/>
      <c r="EL41" s="427"/>
      <c r="EM41" s="427"/>
      <c r="EN41" s="427"/>
      <c r="EO41" s="427"/>
      <c r="EP41" s="427"/>
      <c r="EQ41" s="428"/>
      <c r="ER41" s="320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1"/>
      <c r="FD41" s="321"/>
      <c r="FE41" s="322"/>
    </row>
    <row r="42" spans="1:161" s="2" customFormat="1" ht="13.5" customHeight="1">
      <c r="A42" s="233" t="s">
        <v>977</v>
      </c>
      <c r="B42" s="234"/>
      <c r="C42" s="234"/>
      <c r="D42" s="234"/>
      <c r="E42" s="234"/>
      <c r="F42" s="235"/>
      <c r="G42" s="42"/>
      <c r="H42" s="415" t="s">
        <v>863</v>
      </c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320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0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2"/>
      <c r="CN42" s="320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2"/>
      <c r="DB42" s="320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2"/>
      <c r="DP42" s="365" t="s">
        <v>671</v>
      </c>
      <c r="DQ42" s="366"/>
      <c r="DR42" s="366"/>
      <c r="DS42" s="366"/>
      <c r="DT42" s="366"/>
      <c r="DU42" s="366"/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6"/>
      <c r="EI42" s="366"/>
      <c r="EJ42" s="366"/>
      <c r="EK42" s="366"/>
      <c r="EL42" s="366"/>
      <c r="EM42" s="366"/>
      <c r="EN42" s="366"/>
      <c r="EO42" s="366"/>
      <c r="EP42" s="366"/>
      <c r="EQ42" s="367"/>
      <c r="ER42" s="320"/>
      <c r="ES42" s="321"/>
      <c r="ET42" s="321"/>
      <c r="EU42" s="321"/>
      <c r="EV42" s="321"/>
      <c r="EW42" s="321"/>
      <c r="EX42" s="321"/>
      <c r="EY42" s="321"/>
      <c r="EZ42" s="321"/>
      <c r="FA42" s="321"/>
      <c r="FB42" s="321"/>
      <c r="FC42" s="321"/>
      <c r="FD42" s="321"/>
      <c r="FE42" s="322"/>
    </row>
    <row r="43" spans="1:161" s="2" customFormat="1" ht="13.5" customHeight="1">
      <c r="A43" s="233" t="s">
        <v>979</v>
      </c>
      <c r="B43" s="234"/>
      <c r="C43" s="234"/>
      <c r="D43" s="234"/>
      <c r="E43" s="234"/>
      <c r="F43" s="235"/>
      <c r="G43" s="56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30"/>
      <c r="BL43" s="320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0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2"/>
      <c r="CN43" s="320"/>
      <c r="CO43" s="321"/>
      <c r="CP43" s="321"/>
      <c r="CQ43" s="321"/>
      <c r="CR43" s="321"/>
      <c r="CS43" s="321"/>
      <c r="CT43" s="321"/>
      <c r="CU43" s="321"/>
      <c r="CV43" s="321"/>
      <c r="CW43" s="321"/>
      <c r="CX43" s="321"/>
      <c r="CY43" s="321"/>
      <c r="CZ43" s="321"/>
      <c r="DA43" s="322"/>
      <c r="DB43" s="320"/>
      <c r="DC43" s="321"/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2"/>
      <c r="DP43" s="426"/>
      <c r="DQ43" s="427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8"/>
      <c r="ED43" s="320"/>
      <c r="EE43" s="321"/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2"/>
      <c r="ER43" s="320"/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2"/>
    </row>
    <row r="44" spans="1:161" s="2" customFormat="1" ht="13.5" customHeight="1">
      <c r="A44" s="233" t="s">
        <v>980</v>
      </c>
      <c r="B44" s="234"/>
      <c r="C44" s="234"/>
      <c r="D44" s="234"/>
      <c r="E44" s="234"/>
      <c r="F44" s="235"/>
      <c r="G44" s="56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30"/>
      <c r="BL44" s="426"/>
      <c r="BM44" s="427"/>
      <c r="BN44" s="427"/>
      <c r="BO44" s="427"/>
      <c r="BP44" s="427"/>
      <c r="BQ44" s="427"/>
      <c r="BR44" s="427"/>
      <c r="BS44" s="427"/>
      <c r="BT44" s="427"/>
      <c r="BU44" s="427"/>
      <c r="BV44" s="427"/>
      <c r="BW44" s="427"/>
      <c r="BX44" s="427"/>
      <c r="BY44" s="427"/>
      <c r="BZ44" s="426"/>
      <c r="CA44" s="427"/>
      <c r="CB44" s="427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8"/>
      <c r="CN44" s="426"/>
      <c r="CO44" s="427"/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8"/>
      <c r="DB44" s="426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8"/>
      <c r="DP44" s="426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8"/>
      <c r="ED44" s="426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  <c r="EO44" s="427"/>
      <c r="EP44" s="427"/>
      <c r="EQ44" s="428"/>
      <c r="ER44" s="426"/>
      <c r="ES44" s="427"/>
      <c r="ET44" s="427"/>
      <c r="EU44" s="427"/>
      <c r="EV44" s="427"/>
      <c r="EW44" s="427"/>
      <c r="EX44" s="427"/>
      <c r="EY44" s="427"/>
      <c r="EZ44" s="427"/>
      <c r="FA44" s="427"/>
      <c r="FB44" s="427"/>
      <c r="FC44" s="427"/>
      <c r="FD44" s="427"/>
      <c r="FE44" s="428"/>
    </row>
    <row r="45" spans="1:161" s="2" customFormat="1" ht="13.5" customHeight="1">
      <c r="A45" s="233" t="s">
        <v>854</v>
      </c>
      <c r="B45" s="234"/>
      <c r="C45" s="234"/>
      <c r="D45" s="234"/>
      <c r="E45" s="234"/>
      <c r="F45" s="235"/>
      <c r="G45" s="56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30"/>
      <c r="BL45" s="426"/>
      <c r="BM45" s="427"/>
      <c r="BN45" s="427"/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427"/>
      <c r="BZ45" s="426"/>
      <c r="CA45" s="427"/>
      <c r="CB45" s="427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8"/>
      <c r="CN45" s="426"/>
      <c r="CO45" s="427"/>
      <c r="CP45" s="427"/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8"/>
      <c r="DB45" s="426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8"/>
      <c r="DP45" s="426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8"/>
      <c r="ED45" s="426"/>
      <c r="EE45" s="427"/>
      <c r="EF45" s="427"/>
      <c r="EG45" s="427"/>
      <c r="EH45" s="427"/>
      <c r="EI45" s="427"/>
      <c r="EJ45" s="427"/>
      <c r="EK45" s="427"/>
      <c r="EL45" s="427"/>
      <c r="EM45" s="427"/>
      <c r="EN45" s="427"/>
      <c r="EO45" s="427"/>
      <c r="EP45" s="427"/>
      <c r="EQ45" s="428"/>
      <c r="ER45" s="426"/>
      <c r="ES45" s="427"/>
      <c r="ET45" s="427"/>
      <c r="EU45" s="427"/>
      <c r="EV45" s="427"/>
      <c r="EW45" s="427"/>
      <c r="EX45" s="427"/>
      <c r="EY45" s="427"/>
      <c r="EZ45" s="427"/>
      <c r="FA45" s="427"/>
      <c r="FB45" s="427"/>
      <c r="FC45" s="427"/>
      <c r="FD45" s="427"/>
      <c r="FE45" s="428"/>
    </row>
    <row r="46" spans="1:161" s="2" customFormat="1" ht="13.5" customHeight="1">
      <c r="A46" s="233"/>
      <c r="B46" s="234"/>
      <c r="C46" s="234"/>
      <c r="D46" s="234"/>
      <c r="E46" s="234"/>
      <c r="F46" s="235"/>
      <c r="G46" s="58"/>
      <c r="H46" s="413" t="s">
        <v>675</v>
      </c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55"/>
      <c r="BL46" s="320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2"/>
      <c r="BZ46" s="365" t="s">
        <v>671</v>
      </c>
      <c r="CA46" s="366"/>
      <c r="CB46" s="366"/>
      <c r="CC46" s="366"/>
      <c r="CD46" s="366"/>
      <c r="CE46" s="366"/>
      <c r="CF46" s="366"/>
      <c r="CG46" s="366"/>
      <c r="CH46" s="366"/>
      <c r="CI46" s="366"/>
      <c r="CJ46" s="366"/>
      <c r="CK46" s="366"/>
      <c r="CL46" s="366"/>
      <c r="CM46" s="367"/>
      <c r="CN46" s="320" t="str">
        <f>PN(SUM(CN14:DA45))</f>
        <v>—</v>
      </c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2"/>
      <c r="DB46" s="320"/>
      <c r="DC46" s="321"/>
      <c r="DD46" s="321"/>
      <c r="DE46" s="321"/>
      <c r="DF46" s="321"/>
      <c r="DG46" s="321"/>
      <c r="DH46" s="321"/>
      <c r="DI46" s="321"/>
      <c r="DJ46" s="321"/>
      <c r="DK46" s="321"/>
      <c r="DL46" s="321"/>
      <c r="DM46" s="321"/>
      <c r="DN46" s="321"/>
      <c r="DO46" s="322"/>
      <c r="DP46" s="365" t="s">
        <v>671</v>
      </c>
      <c r="DQ46" s="366"/>
      <c r="DR46" s="366"/>
      <c r="DS46" s="366"/>
      <c r="DT46" s="366"/>
      <c r="DU46" s="366"/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/>
      <c r="EJ46" s="366"/>
      <c r="EK46" s="366"/>
      <c r="EL46" s="366"/>
      <c r="EM46" s="366"/>
      <c r="EN46" s="366"/>
      <c r="EO46" s="366"/>
      <c r="EP46" s="366"/>
      <c r="EQ46" s="367"/>
      <c r="ER46" s="320"/>
      <c r="ES46" s="321"/>
      <c r="ET46" s="321"/>
      <c r="EU46" s="321"/>
      <c r="EV46" s="321"/>
      <c r="EW46" s="321"/>
      <c r="EX46" s="321"/>
      <c r="EY46" s="321"/>
      <c r="EZ46" s="321"/>
      <c r="FA46" s="321"/>
      <c r="FB46" s="321"/>
      <c r="FC46" s="321"/>
      <c r="FD46" s="321"/>
      <c r="FE46" s="322"/>
    </row>
    <row r="47" ht="13.5" customHeight="1"/>
    <row r="48" s="14" customFormat="1" ht="4.5" customHeight="1">
      <c r="E48" s="17"/>
    </row>
    <row r="49" s="14" customFormat="1" ht="4.5" customHeight="1">
      <c r="E49" s="17"/>
    </row>
    <row r="50" ht="4.5" customHeight="1"/>
    <row r="51" spans="1:161" s="25" customFormat="1" ht="75" customHeight="1">
      <c r="A51" s="507" t="s">
        <v>601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</row>
    <row r="52" spans="139:142" s="2" customFormat="1" ht="4.5" customHeight="1">
      <c r="EI52" s="11"/>
      <c r="EJ52" s="11"/>
      <c r="EK52" s="11"/>
      <c r="EL52" s="11"/>
    </row>
    <row r="53" spans="139:142" s="2" customFormat="1" ht="4.5" customHeight="1">
      <c r="EI53" s="11"/>
      <c r="EJ53" s="11"/>
      <c r="EK53" s="11"/>
      <c r="EL53" s="11"/>
    </row>
    <row r="54" spans="139:161" s="2" customFormat="1" ht="13.5" customHeight="1">
      <c r="EI54" s="11"/>
      <c r="EJ54" s="11"/>
      <c r="EK54" s="11"/>
      <c r="EL54" s="11"/>
      <c r="FE54" s="11" t="s">
        <v>1127</v>
      </c>
    </row>
    <row r="55" spans="139:142" s="2" customFormat="1" ht="4.5" customHeight="1">
      <c r="EI55" s="11"/>
      <c r="EJ55" s="11"/>
      <c r="EK55" s="11"/>
      <c r="EL55" s="11"/>
    </row>
    <row r="56" spans="1:161" ht="27" customHeight="1">
      <c r="A56" s="119" t="s">
        <v>1128</v>
      </c>
      <c r="B56" s="111"/>
      <c r="C56" s="111"/>
      <c r="D56" s="111"/>
      <c r="E56" s="111"/>
      <c r="F56" s="112"/>
      <c r="G56" s="105" t="s">
        <v>131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7"/>
      <c r="DP56" s="172" t="s">
        <v>855</v>
      </c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4"/>
    </row>
    <row r="57" spans="1:161" ht="51.75" customHeight="1">
      <c r="A57" s="113"/>
      <c r="B57" s="114"/>
      <c r="C57" s="114"/>
      <c r="D57" s="114"/>
      <c r="E57" s="114"/>
      <c r="F57" s="110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3"/>
      <c r="DP57" s="172" t="s">
        <v>597</v>
      </c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4"/>
      <c r="ED57" s="172" t="s">
        <v>459</v>
      </c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4"/>
      <c r="ER57" s="172" t="s">
        <v>598</v>
      </c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4"/>
    </row>
    <row r="58" spans="1:161" ht="13.5" customHeight="1">
      <c r="A58" s="233" t="s">
        <v>1060</v>
      </c>
      <c r="B58" s="234"/>
      <c r="C58" s="234"/>
      <c r="D58" s="234"/>
      <c r="E58" s="234"/>
      <c r="F58" s="235"/>
      <c r="G58" s="56"/>
      <c r="H58" s="424" t="s">
        <v>856</v>
      </c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/>
      <c r="AV58" s="424"/>
      <c r="AW58" s="424"/>
      <c r="AX58" s="424"/>
      <c r="AY58" s="424"/>
      <c r="AZ58" s="424"/>
      <c r="BA58" s="424"/>
      <c r="BB58" s="424"/>
      <c r="BC58" s="424"/>
      <c r="BD58" s="424"/>
      <c r="BE58" s="424"/>
      <c r="BF58" s="424"/>
      <c r="BG58" s="424"/>
      <c r="BH58" s="424"/>
      <c r="BI58" s="424"/>
      <c r="BJ58" s="424"/>
      <c r="BK58" s="424"/>
      <c r="BL58" s="424"/>
      <c r="BM58" s="424"/>
      <c r="BN58" s="424"/>
      <c r="BO58" s="424"/>
      <c r="BP58" s="424"/>
      <c r="BQ58" s="424"/>
      <c r="BR58" s="424"/>
      <c r="BS58" s="424"/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4"/>
      <c r="CK58" s="424"/>
      <c r="CL58" s="424"/>
      <c r="CM58" s="424"/>
      <c r="CN58" s="424"/>
      <c r="CO58" s="424"/>
      <c r="CP58" s="424"/>
      <c r="CQ58" s="424"/>
      <c r="CR58" s="424"/>
      <c r="CS58" s="424"/>
      <c r="CT58" s="424"/>
      <c r="CU58" s="424"/>
      <c r="CV58" s="424"/>
      <c r="CW58" s="424"/>
      <c r="CX58" s="424"/>
      <c r="CY58" s="424"/>
      <c r="CZ58" s="424"/>
      <c r="DA58" s="424"/>
      <c r="DB58" s="424"/>
      <c r="DC58" s="424"/>
      <c r="DD58" s="424"/>
      <c r="DE58" s="424"/>
      <c r="DF58" s="424"/>
      <c r="DG58" s="424"/>
      <c r="DH58" s="424"/>
      <c r="DI58" s="424"/>
      <c r="DJ58" s="424"/>
      <c r="DK58" s="424"/>
      <c r="DL58" s="424"/>
      <c r="DM58" s="424"/>
      <c r="DN58" s="424"/>
      <c r="DO58" s="425"/>
      <c r="DP58" s="320"/>
      <c r="DQ58" s="321"/>
      <c r="DR58" s="321"/>
      <c r="DS58" s="321"/>
      <c r="DT58" s="321"/>
      <c r="DU58" s="321"/>
      <c r="DV58" s="321"/>
      <c r="DW58" s="321"/>
      <c r="DX58" s="321"/>
      <c r="DY58" s="321"/>
      <c r="DZ58" s="321"/>
      <c r="EA58" s="321"/>
      <c r="EB58" s="321"/>
      <c r="EC58" s="322"/>
      <c r="ED58" s="426" t="s">
        <v>857</v>
      </c>
      <c r="EE58" s="427"/>
      <c r="EF58" s="427"/>
      <c r="EG58" s="427"/>
      <c r="EH58" s="427"/>
      <c r="EI58" s="427"/>
      <c r="EJ58" s="427"/>
      <c r="EK58" s="427"/>
      <c r="EL58" s="427"/>
      <c r="EM58" s="427"/>
      <c r="EN58" s="427"/>
      <c r="EO58" s="427"/>
      <c r="EP58" s="427"/>
      <c r="EQ58" s="428"/>
      <c r="ER58" s="320"/>
      <c r="ES58" s="321"/>
      <c r="ET58" s="321"/>
      <c r="EU58" s="321"/>
      <c r="EV58" s="321"/>
      <c r="EW58" s="321"/>
      <c r="EX58" s="321"/>
      <c r="EY58" s="321"/>
      <c r="EZ58" s="321"/>
      <c r="FA58" s="321"/>
      <c r="FB58" s="321"/>
      <c r="FC58" s="321"/>
      <c r="FD58" s="321"/>
      <c r="FE58" s="322"/>
    </row>
    <row r="59" spans="1:161" ht="13.5" customHeight="1">
      <c r="A59" s="233" t="s">
        <v>1061</v>
      </c>
      <c r="B59" s="234"/>
      <c r="C59" s="234"/>
      <c r="D59" s="234"/>
      <c r="E59" s="234"/>
      <c r="F59" s="235"/>
      <c r="G59" s="56"/>
      <c r="H59" s="424" t="s">
        <v>134</v>
      </c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  <c r="CV59" s="424"/>
      <c r="CW59" s="424"/>
      <c r="CX59" s="424"/>
      <c r="CY59" s="424"/>
      <c r="CZ59" s="424"/>
      <c r="DA59" s="424"/>
      <c r="DB59" s="424"/>
      <c r="DC59" s="424"/>
      <c r="DD59" s="424"/>
      <c r="DE59" s="424"/>
      <c r="DF59" s="424"/>
      <c r="DG59" s="424"/>
      <c r="DH59" s="424"/>
      <c r="DI59" s="424"/>
      <c r="DJ59" s="424"/>
      <c r="DK59" s="424"/>
      <c r="DL59" s="424"/>
      <c r="DM59" s="424"/>
      <c r="DN59" s="424"/>
      <c r="DO59" s="425"/>
      <c r="DP59" s="320"/>
      <c r="DQ59" s="321"/>
      <c r="DR59" s="321"/>
      <c r="DS59" s="321"/>
      <c r="DT59" s="321"/>
      <c r="DU59" s="321"/>
      <c r="DV59" s="321"/>
      <c r="DW59" s="321"/>
      <c r="DX59" s="321"/>
      <c r="DY59" s="321"/>
      <c r="DZ59" s="321"/>
      <c r="EA59" s="321"/>
      <c r="EB59" s="321"/>
      <c r="EC59" s="322"/>
      <c r="ED59" s="426" t="s">
        <v>811</v>
      </c>
      <c r="EE59" s="427"/>
      <c r="EF59" s="427"/>
      <c r="EG59" s="427"/>
      <c r="EH59" s="427"/>
      <c r="EI59" s="427"/>
      <c r="EJ59" s="427"/>
      <c r="EK59" s="427"/>
      <c r="EL59" s="427"/>
      <c r="EM59" s="427"/>
      <c r="EN59" s="427"/>
      <c r="EO59" s="427"/>
      <c r="EP59" s="427"/>
      <c r="EQ59" s="428"/>
      <c r="ER59" s="320"/>
      <c r="ES59" s="321"/>
      <c r="ET59" s="321"/>
      <c r="EU59" s="321"/>
      <c r="EV59" s="321"/>
      <c r="EW59" s="321"/>
      <c r="EX59" s="321"/>
      <c r="EY59" s="321"/>
      <c r="EZ59" s="321"/>
      <c r="FA59" s="321"/>
      <c r="FB59" s="321"/>
      <c r="FC59" s="321"/>
      <c r="FD59" s="321"/>
      <c r="FE59" s="322"/>
    </row>
    <row r="60" spans="1:161" ht="27" customHeight="1">
      <c r="A60" s="233" t="s">
        <v>342</v>
      </c>
      <c r="B60" s="234"/>
      <c r="C60" s="234"/>
      <c r="D60" s="234"/>
      <c r="E60" s="234"/>
      <c r="F60" s="235"/>
      <c r="G60" s="56"/>
      <c r="H60" s="424" t="s">
        <v>858</v>
      </c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N60" s="424"/>
      <c r="BO60" s="424"/>
      <c r="BP60" s="424"/>
      <c r="BQ60" s="424"/>
      <c r="BR60" s="424"/>
      <c r="BS60" s="424"/>
      <c r="BT60" s="424"/>
      <c r="BU60" s="424"/>
      <c r="BV60" s="424"/>
      <c r="BW60" s="424"/>
      <c r="BX60" s="424"/>
      <c r="BY60" s="424"/>
      <c r="BZ60" s="424"/>
      <c r="CA60" s="424"/>
      <c r="CB60" s="424"/>
      <c r="CC60" s="424"/>
      <c r="CD60" s="424"/>
      <c r="CE60" s="424"/>
      <c r="CF60" s="424"/>
      <c r="CG60" s="424"/>
      <c r="CH60" s="424"/>
      <c r="CI60" s="424"/>
      <c r="CJ60" s="424"/>
      <c r="CK60" s="424"/>
      <c r="CL60" s="424"/>
      <c r="CM60" s="424"/>
      <c r="CN60" s="424"/>
      <c r="CO60" s="424"/>
      <c r="CP60" s="424"/>
      <c r="CQ60" s="424"/>
      <c r="CR60" s="424"/>
      <c r="CS60" s="424"/>
      <c r="CT60" s="424"/>
      <c r="CU60" s="424"/>
      <c r="CV60" s="424"/>
      <c r="CW60" s="424"/>
      <c r="CX60" s="424"/>
      <c r="CY60" s="424"/>
      <c r="CZ60" s="424"/>
      <c r="DA60" s="424"/>
      <c r="DB60" s="424"/>
      <c r="DC60" s="424"/>
      <c r="DD60" s="424"/>
      <c r="DE60" s="424"/>
      <c r="DF60" s="424"/>
      <c r="DG60" s="424"/>
      <c r="DH60" s="424"/>
      <c r="DI60" s="424"/>
      <c r="DJ60" s="424"/>
      <c r="DK60" s="424"/>
      <c r="DL60" s="424"/>
      <c r="DM60" s="424"/>
      <c r="DN60" s="424"/>
      <c r="DO60" s="425"/>
      <c r="DP60" s="320"/>
      <c r="DQ60" s="321"/>
      <c r="DR60" s="321"/>
      <c r="DS60" s="321"/>
      <c r="DT60" s="321"/>
      <c r="DU60" s="321"/>
      <c r="DV60" s="321"/>
      <c r="DW60" s="321"/>
      <c r="DX60" s="321"/>
      <c r="DY60" s="321"/>
      <c r="DZ60" s="321"/>
      <c r="EA60" s="321"/>
      <c r="EB60" s="321"/>
      <c r="EC60" s="322"/>
      <c r="ED60" s="553" t="s">
        <v>603</v>
      </c>
      <c r="EE60" s="427"/>
      <c r="EF60" s="427"/>
      <c r="EG60" s="427"/>
      <c r="EH60" s="427"/>
      <c r="EI60" s="427"/>
      <c r="EJ60" s="427"/>
      <c r="EK60" s="427"/>
      <c r="EL60" s="427"/>
      <c r="EM60" s="427"/>
      <c r="EN60" s="427"/>
      <c r="EO60" s="427"/>
      <c r="EP60" s="427"/>
      <c r="EQ60" s="428"/>
      <c r="ER60" s="320"/>
      <c r="ES60" s="321"/>
      <c r="ET60" s="321"/>
      <c r="EU60" s="321"/>
      <c r="EV60" s="321"/>
      <c r="EW60" s="321"/>
      <c r="EX60" s="321"/>
      <c r="EY60" s="321"/>
      <c r="EZ60" s="321"/>
      <c r="FA60" s="321"/>
      <c r="FB60" s="321"/>
      <c r="FC60" s="321"/>
      <c r="FD60" s="321"/>
      <c r="FE60" s="322"/>
    </row>
    <row r="61" spans="1:161" ht="13.5" customHeight="1">
      <c r="A61" s="233" t="s">
        <v>344</v>
      </c>
      <c r="B61" s="234"/>
      <c r="C61" s="234"/>
      <c r="D61" s="234"/>
      <c r="E61" s="234"/>
      <c r="F61" s="235"/>
      <c r="G61" s="56"/>
      <c r="H61" s="424" t="s">
        <v>859</v>
      </c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4"/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4"/>
      <c r="CF61" s="424"/>
      <c r="CG61" s="424"/>
      <c r="CH61" s="424"/>
      <c r="CI61" s="424"/>
      <c r="CJ61" s="424"/>
      <c r="CK61" s="424"/>
      <c r="CL61" s="424"/>
      <c r="CM61" s="424"/>
      <c r="CN61" s="424"/>
      <c r="CO61" s="424"/>
      <c r="CP61" s="424"/>
      <c r="CQ61" s="424"/>
      <c r="CR61" s="424"/>
      <c r="CS61" s="424"/>
      <c r="CT61" s="424"/>
      <c r="CU61" s="424"/>
      <c r="CV61" s="424"/>
      <c r="CW61" s="424"/>
      <c r="CX61" s="424"/>
      <c r="CY61" s="424"/>
      <c r="CZ61" s="424"/>
      <c r="DA61" s="424"/>
      <c r="DB61" s="424"/>
      <c r="DC61" s="424"/>
      <c r="DD61" s="424"/>
      <c r="DE61" s="424"/>
      <c r="DF61" s="424"/>
      <c r="DG61" s="424"/>
      <c r="DH61" s="424"/>
      <c r="DI61" s="424"/>
      <c r="DJ61" s="424"/>
      <c r="DK61" s="424"/>
      <c r="DL61" s="424"/>
      <c r="DM61" s="424"/>
      <c r="DN61" s="424"/>
      <c r="DO61" s="425"/>
      <c r="DP61" s="320"/>
      <c r="DQ61" s="321"/>
      <c r="DR61" s="321"/>
      <c r="DS61" s="321"/>
      <c r="DT61" s="321"/>
      <c r="DU61" s="321"/>
      <c r="DV61" s="321"/>
      <c r="DW61" s="321"/>
      <c r="DX61" s="321"/>
      <c r="DY61" s="321"/>
      <c r="DZ61" s="321"/>
      <c r="EA61" s="321"/>
      <c r="EB61" s="321"/>
      <c r="EC61" s="322"/>
      <c r="ED61" s="426" t="s">
        <v>978</v>
      </c>
      <c r="EE61" s="427"/>
      <c r="EF61" s="427"/>
      <c r="EG61" s="427"/>
      <c r="EH61" s="427"/>
      <c r="EI61" s="427"/>
      <c r="EJ61" s="427"/>
      <c r="EK61" s="427"/>
      <c r="EL61" s="427"/>
      <c r="EM61" s="427"/>
      <c r="EN61" s="427"/>
      <c r="EO61" s="427"/>
      <c r="EP61" s="427"/>
      <c r="EQ61" s="428"/>
      <c r="ER61" s="320"/>
      <c r="ES61" s="321"/>
      <c r="ET61" s="321"/>
      <c r="EU61" s="321"/>
      <c r="EV61" s="321"/>
      <c r="EW61" s="321"/>
      <c r="EX61" s="321"/>
      <c r="EY61" s="321"/>
      <c r="EZ61" s="321"/>
      <c r="FA61" s="321"/>
      <c r="FB61" s="321"/>
      <c r="FC61" s="321"/>
      <c r="FD61" s="321"/>
      <c r="FE61" s="322"/>
    </row>
    <row r="62" spans="1:161" ht="13.5" customHeight="1">
      <c r="A62" s="233" t="s">
        <v>346</v>
      </c>
      <c r="B62" s="234"/>
      <c r="C62" s="234"/>
      <c r="D62" s="234"/>
      <c r="E62" s="234"/>
      <c r="F62" s="235"/>
      <c r="G62" s="56"/>
      <c r="H62" s="424" t="s">
        <v>860</v>
      </c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/>
      <c r="AV62" s="424"/>
      <c r="AW62" s="424"/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4"/>
      <c r="CF62" s="424"/>
      <c r="CG62" s="424"/>
      <c r="CH62" s="424"/>
      <c r="CI62" s="424"/>
      <c r="CJ62" s="424"/>
      <c r="CK62" s="424"/>
      <c r="CL62" s="424"/>
      <c r="CM62" s="424"/>
      <c r="CN62" s="424"/>
      <c r="CO62" s="424"/>
      <c r="CP62" s="424"/>
      <c r="CQ62" s="424"/>
      <c r="CR62" s="424"/>
      <c r="CS62" s="424"/>
      <c r="CT62" s="424"/>
      <c r="CU62" s="424"/>
      <c r="CV62" s="424"/>
      <c r="CW62" s="424"/>
      <c r="CX62" s="424"/>
      <c r="CY62" s="424"/>
      <c r="CZ62" s="424"/>
      <c r="DA62" s="424"/>
      <c r="DB62" s="424"/>
      <c r="DC62" s="424"/>
      <c r="DD62" s="424"/>
      <c r="DE62" s="424"/>
      <c r="DF62" s="424"/>
      <c r="DG62" s="424"/>
      <c r="DH62" s="424"/>
      <c r="DI62" s="424"/>
      <c r="DJ62" s="424"/>
      <c r="DK62" s="424"/>
      <c r="DL62" s="424"/>
      <c r="DM62" s="424"/>
      <c r="DN62" s="424"/>
      <c r="DO62" s="425"/>
      <c r="DP62" s="320"/>
      <c r="DQ62" s="321"/>
      <c r="DR62" s="321"/>
      <c r="DS62" s="321"/>
      <c r="DT62" s="321"/>
      <c r="DU62" s="321"/>
      <c r="DV62" s="321"/>
      <c r="DW62" s="321"/>
      <c r="DX62" s="321"/>
      <c r="DY62" s="321"/>
      <c r="DZ62" s="321"/>
      <c r="EA62" s="321"/>
      <c r="EB62" s="321"/>
      <c r="EC62" s="322"/>
      <c r="ED62" s="426" t="s">
        <v>929</v>
      </c>
      <c r="EE62" s="427"/>
      <c r="EF62" s="427"/>
      <c r="EG62" s="427"/>
      <c r="EH62" s="427"/>
      <c r="EI62" s="427"/>
      <c r="EJ62" s="427"/>
      <c r="EK62" s="427"/>
      <c r="EL62" s="427"/>
      <c r="EM62" s="427"/>
      <c r="EN62" s="427"/>
      <c r="EO62" s="427"/>
      <c r="EP62" s="427"/>
      <c r="EQ62" s="428"/>
      <c r="ER62" s="320"/>
      <c r="ES62" s="321"/>
      <c r="ET62" s="321"/>
      <c r="EU62" s="321"/>
      <c r="EV62" s="321"/>
      <c r="EW62" s="321"/>
      <c r="EX62" s="321"/>
      <c r="EY62" s="321"/>
      <c r="EZ62" s="321"/>
      <c r="FA62" s="321"/>
      <c r="FB62" s="321"/>
      <c r="FC62" s="321"/>
      <c r="FD62" s="321"/>
      <c r="FE62" s="322"/>
    </row>
    <row r="63" spans="1:161" ht="13.5" customHeight="1">
      <c r="A63" s="233"/>
      <c r="B63" s="234"/>
      <c r="C63" s="234"/>
      <c r="D63" s="234"/>
      <c r="E63" s="234"/>
      <c r="F63" s="235"/>
      <c r="G63" s="56"/>
      <c r="H63" s="424" t="s">
        <v>675</v>
      </c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24"/>
      <c r="BI63" s="424"/>
      <c r="BJ63" s="424"/>
      <c r="BK63" s="424"/>
      <c r="BL63" s="424"/>
      <c r="BM63" s="424"/>
      <c r="BN63" s="424"/>
      <c r="BO63" s="424"/>
      <c r="BP63" s="424"/>
      <c r="BQ63" s="424"/>
      <c r="BR63" s="424"/>
      <c r="BS63" s="424"/>
      <c r="BT63" s="424"/>
      <c r="BU63" s="424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4"/>
      <c r="CK63" s="424"/>
      <c r="CL63" s="424"/>
      <c r="CM63" s="424"/>
      <c r="CN63" s="424"/>
      <c r="CO63" s="424"/>
      <c r="CP63" s="424"/>
      <c r="CQ63" s="424"/>
      <c r="CR63" s="424"/>
      <c r="CS63" s="424"/>
      <c r="CT63" s="424"/>
      <c r="CU63" s="424"/>
      <c r="CV63" s="424"/>
      <c r="CW63" s="424"/>
      <c r="CX63" s="424"/>
      <c r="CY63" s="424"/>
      <c r="CZ63" s="424"/>
      <c r="DA63" s="424"/>
      <c r="DB63" s="424"/>
      <c r="DC63" s="424"/>
      <c r="DD63" s="424"/>
      <c r="DE63" s="424"/>
      <c r="DF63" s="424"/>
      <c r="DG63" s="424"/>
      <c r="DH63" s="424"/>
      <c r="DI63" s="424"/>
      <c r="DJ63" s="424"/>
      <c r="DK63" s="424"/>
      <c r="DL63" s="424"/>
      <c r="DM63" s="424"/>
      <c r="DN63" s="424"/>
      <c r="DO63" s="57"/>
      <c r="DP63" s="365" t="s">
        <v>671</v>
      </c>
      <c r="DQ63" s="366"/>
      <c r="DR63" s="366"/>
      <c r="DS63" s="366"/>
      <c r="DT63" s="366"/>
      <c r="DU63" s="366"/>
      <c r="DV63" s="366"/>
      <c r="DW63" s="366"/>
      <c r="DX63" s="366"/>
      <c r="DY63" s="366"/>
      <c r="DZ63" s="366"/>
      <c r="EA63" s="366"/>
      <c r="EB63" s="366"/>
      <c r="EC63" s="366"/>
      <c r="ED63" s="366"/>
      <c r="EE63" s="366"/>
      <c r="EF63" s="366"/>
      <c r="EG63" s="366"/>
      <c r="EH63" s="366"/>
      <c r="EI63" s="366"/>
      <c r="EJ63" s="366"/>
      <c r="EK63" s="366"/>
      <c r="EL63" s="366"/>
      <c r="EM63" s="366"/>
      <c r="EN63" s="366"/>
      <c r="EO63" s="366"/>
      <c r="EP63" s="366"/>
      <c r="EQ63" s="367"/>
      <c r="ER63" s="320" t="str">
        <f>PN(SUM(ER58:FE62))</f>
        <v>—</v>
      </c>
      <c r="ES63" s="321"/>
      <c r="ET63" s="321"/>
      <c r="EU63" s="321"/>
      <c r="EV63" s="321"/>
      <c r="EW63" s="321"/>
      <c r="EX63" s="321"/>
      <c r="EY63" s="321"/>
      <c r="EZ63" s="321"/>
      <c r="FA63" s="321"/>
      <c r="FB63" s="321"/>
      <c r="FC63" s="321"/>
      <c r="FD63" s="321"/>
      <c r="FE63" s="322"/>
    </row>
  </sheetData>
  <mergeCells count="336">
    <mergeCell ref="A8:FE8"/>
    <mergeCell ref="A12:F13"/>
    <mergeCell ref="G12:BK13"/>
    <mergeCell ref="BL12:BY13"/>
    <mergeCell ref="BZ12:DA12"/>
    <mergeCell ref="DB12:DO13"/>
    <mergeCell ref="DP12:EC13"/>
    <mergeCell ref="ED12:FE12"/>
    <mergeCell ref="BZ13:CM13"/>
    <mergeCell ref="CN13:DA13"/>
    <mergeCell ref="ED13:EQ13"/>
    <mergeCell ref="ER13:FE13"/>
    <mergeCell ref="A14:F14"/>
    <mergeCell ref="H14:BK14"/>
    <mergeCell ref="BL14:BY14"/>
    <mergeCell ref="BZ14:CM14"/>
    <mergeCell ref="CN14:DA14"/>
    <mergeCell ref="DB14:DO14"/>
    <mergeCell ref="DP14:EQ14"/>
    <mergeCell ref="ER14:FE14"/>
    <mergeCell ref="A15:F15"/>
    <mergeCell ref="H15:BK15"/>
    <mergeCell ref="BL15:BY15"/>
    <mergeCell ref="BZ15:CM15"/>
    <mergeCell ref="CN15:DA15"/>
    <mergeCell ref="DB15:DO15"/>
    <mergeCell ref="DP15:EC15"/>
    <mergeCell ref="ED15:EQ15"/>
    <mergeCell ref="ER15:FE15"/>
    <mergeCell ref="A16:F16"/>
    <mergeCell ref="H16:BK16"/>
    <mergeCell ref="BL16:BY16"/>
    <mergeCell ref="BZ16:CM16"/>
    <mergeCell ref="CN16:DA16"/>
    <mergeCell ref="DB16:DO16"/>
    <mergeCell ref="DP16:EC16"/>
    <mergeCell ref="ED16:EQ16"/>
    <mergeCell ref="ER16:FE16"/>
    <mergeCell ref="DB17:DO17"/>
    <mergeCell ref="DP17:EC17"/>
    <mergeCell ref="ED17:EQ17"/>
    <mergeCell ref="A17:F17"/>
    <mergeCell ref="H17:BK17"/>
    <mergeCell ref="BL17:BY17"/>
    <mergeCell ref="BZ17:CM17"/>
    <mergeCell ref="ER17:FE17"/>
    <mergeCell ref="A18:F18"/>
    <mergeCell ref="H18:BK18"/>
    <mergeCell ref="BL18:BY18"/>
    <mergeCell ref="BZ18:CM18"/>
    <mergeCell ref="CN18:DA18"/>
    <mergeCell ref="DB18:DO18"/>
    <mergeCell ref="DP18:EQ18"/>
    <mergeCell ref="ER18:FE18"/>
    <mergeCell ref="CN17:DA17"/>
    <mergeCell ref="A19:F19"/>
    <mergeCell ref="H19:BK19"/>
    <mergeCell ref="BL19:BY19"/>
    <mergeCell ref="BZ19:CM19"/>
    <mergeCell ref="CN19:DA19"/>
    <mergeCell ref="DB19:DO19"/>
    <mergeCell ref="DP19:EC19"/>
    <mergeCell ref="ED19:EQ19"/>
    <mergeCell ref="ER19:FE19"/>
    <mergeCell ref="A20:F20"/>
    <mergeCell ref="H20:BK20"/>
    <mergeCell ref="BL20:BY20"/>
    <mergeCell ref="BZ20:CM20"/>
    <mergeCell ref="CN20:DA20"/>
    <mergeCell ref="DB20:DO20"/>
    <mergeCell ref="DP20:EC20"/>
    <mergeCell ref="ED20:EQ20"/>
    <mergeCell ref="ER20:FE20"/>
    <mergeCell ref="DB21:DO21"/>
    <mergeCell ref="DP21:EC21"/>
    <mergeCell ref="ED21:EQ21"/>
    <mergeCell ref="A21:F21"/>
    <mergeCell ref="H21:BK21"/>
    <mergeCell ref="BL21:BY21"/>
    <mergeCell ref="BZ21:CM21"/>
    <mergeCell ref="ER21:FE21"/>
    <mergeCell ref="A22:F22"/>
    <mergeCell ref="H22:BK22"/>
    <mergeCell ref="BL22:BY22"/>
    <mergeCell ref="BZ22:CM22"/>
    <mergeCell ref="CN22:DA22"/>
    <mergeCell ref="DB22:DO22"/>
    <mergeCell ref="DP22:EQ22"/>
    <mergeCell ref="ER22:FE22"/>
    <mergeCell ref="CN21:DA21"/>
    <mergeCell ref="A23:F23"/>
    <mergeCell ref="H23:BK23"/>
    <mergeCell ref="BL23:BY23"/>
    <mergeCell ref="BZ23:CM23"/>
    <mergeCell ref="CN23:DA23"/>
    <mergeCell ref="DB23:DO23"/>
    <mergeCell ref="DP23:EC23"/>
    <mergeCell ref="ED23:EQ23"/>
    <mergeCell ref="ER23:FE23"/>
    <mergeCell ref="A24:F24"/>
    <mergeCell ref="H24:BK24"/>
    <mergeCell ref="BL24:BY24"/>
    <mergeCell ref="BZ24:CM24"/>
    <mergeCell ref="CN24:DA24"/>
    <mergeCell ref="DB24:DO24"/>
    <mergeCell ref="DP24:EC24"/>
    <mergeCell ref="ED24:EQ24"/>
    <mergeCell ref="ER24:FE24"/>
    <mergeCell ref="DB25:DO25"/>
    <mergeCell ref="DP25:EC25"/>
    <mergeCell ref="ED25:EQ25"/>
    <mergeCell ref="A25:F25"/>
    <mergeCell ref="H25:BK25"/>
    <mergeCell ref="BL25:BY25"/>
    <mergeCell ref="BZ25:CM25"/>
    <mergeCell ref="ER25:FE25"/>
    <mergeCell ref="A26:F26"/>
    <mergeCell ref="H26:BK26"/>
    <mergeCell ref="BL26:BY26"/>
    <mergeCell ref="BZ26:CM26"/>
    <mergeCell ref="CN26:DA26"/>
    <mergeCell ref="DB26:DO26"/>
    <mergeCell ref="DP26:EQ26"/>
    <mergeCell ref="ER26:FE26"/>
    <mergeCell ref="CN25:DA25"/>
    <mergeCell ref="A27:F27"/>
    <mergeCell ref="H27:BK27"/>
    <mergeCell ref="BL27:BY27"/>
    <mergeCell ref="BZ27:CM27"/>
    <mergeCell ref="CN27:DA27"/>
    <mergeCell ref="DB27:DO27"/>
    <mergeCell ref="DP27:EC27"/>
    <mergeCell ref="ED27:EQ27"/>
    <mergeCell ref="ER27:FE27"/>
    <mergeCell ref="A28:F28"/>
    <mergeCell ref="H28:BK28"/>
    <mergeCell ref="BL28:BY28"/>
    <mergeCell ref="BZ28:CM28"/>
    <mergeCell ref="CN28:DA28"/>
    <mergeCell ref="DB28:DO28"/>
    <mergeCell ref="DP28:EC28"/>
    <mergeCell ref="ED28:EQ28"/>
    <mergeCell ref="ER28:FE28"/>
    <mergeCell ref="DB29:DO29"/>
    <mergeCell ref="DP29:EC29"/>
    <mergeCell ref="ED29:EQ29"/>
    <mergeCell ref="A29:F29"/>
    <mergeCell ref="H29:BK29"/>
    <mergeCell ref="BL29:BY29"/>
    <mergeCell ref="BZ29:CM29"/>
    <mergeCell ref="ER29:FE29"/>
    <mergeCell ref="A30:F30"/>
    <mergeCell ref="H30:BK30"/>
    <mergeCell ref="BL30:BY30"/>
    <mergeCell ref="BZ30:CM30"/>
    <mergeCell ref="CN30:DA30"/>
    <mergeCell ref="DB30:DO30"/>
    <mergeCell ref="DP30:EQ30"/>
    <mergeCell ref="ER30:FE30"/>
    <mergeCell ref="CN29:DA29"/>
    <mergeCell ref="A31:F31"/>
    <mergeCell ref="H31:BK31"/>
    <mergeCell ref="BL31:BY31"/>
    <mergeCell ref="BZ31:CM31"/>
    <mergeCell ref="CN31:DA31"/>
    <mergeCell ref="DB31:DO31"/>
    <mergeCell ref="DP31:EC31"/>
    <mergeCell ref="ED31:EQ31"/>
    <mergeCell ref="ER31:FE31"/>
    <mergeCell ref="A32:F32"/>
    <mergeCell ref="H32:BK32"/>
    <mergeCell ref="BL32:BY32"/>
    <mergeCell ref="BZ32:CM32"/>
    <mergeCell ref="CN32:DA32"/>
    <mergeCell ref="DB32:DO32"/>
    <mergeCell ref="DP32:EC32"/>
    <mergeCell ref="ED32:EQ32"/>
    <mergeCell ref="ER32:FE32"/>
    <mergeCell ref="DB33:DO33"/>
    <mergeCell ref="DP33:EC33"/>
    <mergeCell ref="ED33:EQ33"/>
    <mergeCell ref="A33:F33"/>
    <mergeCell ref="H33:BK33"/>
    <mergeCell ref="BL33:BY33"/>
    <mergeCell ref="BZ33:CM33"/>
    <mergeCell ref="ER33:FE33"/>
    <mergeCell ref="A34:F34"/>
    <mergeCell ref="H34:BK34"/>
    <mergeCell ref="BL34:BY34"/>
    <mergeCell ref="BZ34:CM34"/>
    <mergeCell ref="CN34:DA34"/>
    <mergeCell ref="DB34:DO34"/>
    <mergeCell ref="DP34:EQ34"/>
    <mergeCell ref="ER34:FE34"/>
    <mergeCell ref="CN33:DA33"/>
    <mergeCell ref="A35:F35"/>
    <mergeCell ref="H35:BK35"/>
    <mergeCell ref="BL35:BY35"/>
    <mergeCell ref="BZ35:CM35"/>
    <mergeCell ref="CN35:DA35"/>
    <mergeCell ref="DB35:DO35"/>
    <mergeCell ref="DP35:EC35"/>
    <mergeCell ref="ED35:EQ35"/>
    <mergeCell ref="ER35:FE35"/>
    <mergeCell ref="A36:F36"/>
    <mergeCell ref="H36:BK36"/>
    <mergeCell ref="BL36:BY36"/>
    <mergeCell ref="BZ36:CM36"/>
    <mergeCell ref="CN36:DA36"/>
    <mergeCell ref="DB36:DO36"/>
    <mergeCell ref="DP36:EC36"/>
    <mergeCell ref="ED36:EQ36"/>
    <mergeCell ref="ER36:FE36"/>
    <mergeCell ref="DB37:DO37"/>
    <mergeCell ref="DP37:EC37"/>
    <mergeCell ref="ED37:EQ37"/>
    <mergeCell ref="A37:F37"/>
    <mergeCell ref="H37:BK37"/>
    <mergeCell ref="BL37:BY37"/>
    <mergeCell ref="BZ37:CM37"/>
    <mergeCell ref="ER37:FE37"/>
    <mergeCell ref="A38:F38"/>
    <mergeCell ref="H38:BK38"/>
    <mergeCell ref="BL38:BY38"/>
    <mergeCell ref="BZ38:CM38"/>
    <mergeCell ref="CN38:DA38"/>
    <mergeCell ref="DB38:DO38"/>
    <mergeCell ref="DP38:EQ38"/>
    <mergeCell ref="ER38:FE38"/>
    <mergeCell ref="CN37:DA37"/>
    <mergeCell ref="A39:F39"/>
    <mergeCell ref="H39:BK39"/>
    <mergeCell ref="BL39:BY39"/>
    <mergeCell ref="BZ39:CM39"/>
    <mergeCell ref="CN39:DA39"/>
    <mergeCell ref="DB39:DO39"/>
    <mergeCell ref="DP39:EC39"/>
    <mergeCell ref="ED39:EQ39"/>
    <mergeCell ref="ER39:FE39"/>
    <mergeCell ref="A40:F40"/>
    <mergeCell ref="H40:BK40"/>
    <mergeCell ref="BL40:BY40"/>
    <mergeCell ref="BZ40:CM40"/>
    <mergeCell ref="CN40:DA40"/>
    <mergeCell ref="DB40:DO40"/>
    <mergeCell ref="DP40:EC40"/>
    <mergeCell ref="ED40:EQ40"/>
    <mergeCell ref="ER40:FE40"/>
    <mergeCell ref="DB41:DO41"/>
    <mergeCell ref="DP41:EC41"/>
    <mergeCell ref="ED41:EQ41"/>
    <mergeCell ref="A41:F41"/>
    <mergeCell ref="H41:BK41"/>
    <mergeCell ref="BL41:BY41"/>
    <mergeCell ref="BZ41:CM41"/>
    <mergeCell ref="ER41:FE41"/>
    <mergeCell ref="A42:F42"/>
    <mergeCell ref="H42:BK42"/>
    <mergeCell ref="BL42:BY42"/>
    <mergeCell ref="BZ42:CM42"/>
    <mergeCell ref="CN42:DA42"/>
    <mergeCell ref="DB42:DO42"/>
    <mergeCell ref="DP42:EQ42"/>
    <mergeCell ref="ER42:FE42"/>
    <mergeCell ref="CN41:DA41"/>
    <mergeCell ref="A43:F43"/>
    <mergeCell ref="H43:BK43"/>
    <mergeCell ref="BL43:BY43"/>
    <mergeCell ref="BZ43:CM43"/>
    <mergeCell ref="CN43:DA43"/>
    <mergeCell ref="DB43:DO43"/>
    <mergeCell ref="DP43:EC43"/>
    <mergeCell ref="ED43:EQ43"/>
    <mergeCell ref="ER43:FE43"/>
    <mergeCell ref="A44:F44"/>
    <mergeCell ref="H44:BK44"/>
    <mergeCell ref="BL44:BY44"/>
    <mergeCell ref="BZ44:CM44"/>
    <mergeCell ref="CN44:DA44"/>
    <mergeCell ref="DB44:DO44"/>
    <mergeCell ref="DP44:EC44"/>
    <mergeCell ref="ED44:EQ44"/>
    <mergeCell ref="ER44:FE44"/>
    <mergeCell ref="DB45:DO45"/>
    <mergeCell ref="DP45:EC45"/>
    <mergeCell ref="ED45:EQ45"/>
    <mergeCell ref="A45:F45"/>
    <mergeCell ref="H45:BK45"/>
    <mergeCell ref="BL45:BY45"/>
    <mergeCell ref="BZ45:CM45"/>
    <mergeCell ref="ER45:FE45"/>
    <mergeCell ref="A46:F46"/>
    <mergeCell ref="H46:BJ46"/>
    <mergeCell ref="BL46:BY46"/>
    <mergeCell ref="BZ46:CM46"/>
    <mergeCell ref="CN46:DA46"/>
    <mergeCell ref="DB46:DO46"/>
    <mergeCell ref="DP46:EQ46"/>
    <mergeCell ref="ER46:FE46"/>
    <mergeCell ref="CN45:DA45"/>
    <mergeCell ref="A51:FE51"/>
    <mergeCell ref="A56:F57"/>
    <mergeCell ref="G56:DO57"/>
    <mergeCell ref="DP56:FE56"/>
    <mergeCell ref="DP57:EC57"/>
    <mergeCell ref="ED57:EQ57"/>
    <mergeCell ref="ER57:FE57"/>
    <mergeCell ref="ER58:FE58"/>
    <mergeCell ref="A59:F59"/>
    <mergeCell ref="H59:DO59"/>
    <mergeCell ref="DP59:EC59"/>
    <mergeCell ref="ED59:EQ59"/>
    <mergeCell ref="ER59:FE59"/>
    <mergeCell ref="A58:F58"/>
    <mergeCell ref="H58:DO58"/>
    <mergeCell ref="DP58:EC58"/>
    <mergeCell ref="ED58:EQ58"/>
    <mergeCell ref="ER60:FE60"/>
    <mergeCell ref="A61:F61"/>
    <mergeCell ref="H61:DO61"/>
    <mergeCell ref="DP61:EC61"/>
    <mergeCell ref="ED61:EQ61"/>
    <mergeCell ref="ER61:FE61"/>
    <mergeCell ref="A60:F60"/>
    <mergeCell ref="H60:DO60"/>
    <mergeCell ref="DP60:EC60"/>
    <mergeCell ref="ED60:EQ60"/>
    <mergeCell ref="ER62:FE62"/>
    <mergeCell ref="A63:F63"/>
    <mergeCell ref="H63:DN63"/>
    <mergeCell ref="DP63:EQ63"/>
    <mergeCell ref="ER63:FE63"/>
    <mergeCell ref="A62:F62"/>
    <mergeCell ref="H62:DO62"/>
    <mergeCell ref="DP62:EC62"/>
    <mergeCell ref="ED62:EQ62"/>
  </mergeCells>
  <dataValidations count="1">
    <dataValidation type="decimal" operator="greaterThanOrEqual" allowBlank="1" showInputMessage="1" showErrorMessage="1" sqref="ER58:FE63 DP58:EC62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r:id="rId1"/>
  <rowBreaks count="1" manualBreakCount="1">
    <brk id="37" max="16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>
    <tabColor indexed="22"/>
    <pageSetUpPr fitToPage="1"/>
  </sheetPr>
  <dimension ref="A1:FI30"/>
  <sheetViews>
    <sheetView view="pageBreakPreview" zoomScaleSheetLayoutView="100" workbookViewId="0" topLeftCell="A1">
      <selection activeCell="H10" sqref="H10:BI12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I1" s="1" t="s">
        <v>861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5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FI6" s="5"/>
    </row>
    <row r="7" ht="1.5" customHeight="1"/>
    <row r="8" spans="1:165" s="25" customFormat="1" ht="45" customHeight="1">
      <c r="A8" s="507" t="s">
        <v>604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</row>
    <row r="9" ht="6" customHeight="1"/>
    <row r="10" spans="1:165" s="16" customFormat="1" ht="13.5" customHeight="1">
      <c r="A10" s="119" t="s">
        <v>1128</v>
      </c>
      <c r="B10" s="111"/>
      <c r="C10" s="111"/>
      <c r="D10" s="111"/>
      <c r="E10" s="111"/>
      <c r="F10" s="111"/>
      <c r="G10" s="112"/>
      <c r="H10" s="119" t="s">
        <v>131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2"/>
      <c r="BJ10" s="119" t="s">
        <v>501</v>
      </c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2"/>
      <c r="CA10" s="172" t="s">
        <v>661</v>
      </c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4"/>
      <c r="EU10" s="119" t="s">
        <v>662</v>
      </c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2"/>
    </row>
    <row r="11" spans="1:165" s="16" customFormat="1" ht="13.5" customHeight="1">
      <c r="A11" s="214"/>
      <c r="B11" s="215"/>
      <c r="C11" s="215"/>
      <c r="D11" s="215"/>
      <c r="E11" s="215"/>
      <c r="F11" s="215"/>
      <c r="G11" s="216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6"/>
      <c r="BJ11" s="214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6"/>
      <c r="CA11" s="172" t="s">
        <v>663</v>
      </c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4"/>
      <c r="DQ11" s="119" t="s">
        <v>459</v>
      </c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2"/>
      <c r="EF11" s="119" t="s">
        <v>664</v>
      </c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214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6"/>
    </row>
    <row r="12" spans="1:165" s="16" customFormat="1" ht="78.75" customHeight="1">
      <c r="A12" s="113"/>
      <c r="B12" s="114"/>
      <c r="C12" s="114"/>
      <c r="D12" s="114"/>
      <c r="E12" s="114"/>
      <c r="F12" s="114"/>
      <c r="G12" s="110"/>
      <c r="H12" s="113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0"/>
      <c r="BJ12" s="113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0"/>
      <c r="CA12" s="170" t="s">
        <v>485</v>
      </c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1"/>
      <c r="CR12" s="169" t="s">
        <v>665</v>
      </c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1"/>
      <c r="DQ12" s="113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0"/>
      <c r="EF12" s="113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3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0"/>
    </row>
    <row r="13" spans="1:165" s="13" customFormat="1" ht="13.5" customHeight="1">
      <c r="A13" s="233" t="s">
        <v>1060</v>
      </c>
      <c r="B13" s="234"/>
      <c r="C13" s="234"/>
      <c r="D13" s="234"/>
      <c r="E13" s="234"/>
      <c r="F13" s="234"/>
      <c r="G13" s="235"/>
      <c r="H13" s="42"/>
      <c r="I13" s="432" t="s">
        <v>133</v>
      </c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3"/>
      <c r="BJ13" s="320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0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2"/>
      <c r="CR13" s="320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2"/>
      <c r="DQ13" s="426" t="s">
        <v>808</v>
      </c>
      <c r="DR13" s="427"/>
      <c r="DS13" s="427"/>
      <c r="DT13" s="427"/>
      <c r="DU13" s="427"/>
      <c r="DV13" s="427"/>
      <c r="DW13" s="427"/>
      <c r="DX13" s="427"/>
      <c r="DY13" s="427"/>
      <c r="DZ13" s="427"/>
      <c r="EA13" s="427"/>
      <c r="EB13" s="427"/>
      <c r="EC13" s="427"/>
      <c r="ED13" s="427"/>
      <c r="EE13" s="428"/>
      <c r="EF13" s="320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1"/>
      <c r="ES13" s="321"/>
      <c r="ET13" s="322"/>
      <c r="EU13" s="320"/>
      <c r="EV13" s="321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2"/>
    </row>
    <row r="14" spans="1:165" s="13" customFormat="1" ht="13.5" customHeight="1">
      <c r="A14" s="233" t="s">
        <v>1061</v>
      </c>
      <c r="B14" s="234"/>
      <c r="C14" s="234"/>
      <c r="D14" s="234"/>
      <c r="E14" s="234"/>
      <c r="F14" s="234"/>
      <c r="G14" s="235"/>
      <c r="H14" s="42"/>
      <c r="I14" s="432" t="s">
        <v>134</v>
      </c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3"/>
      <c r="BJ14" s="320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2"/>
      <c r="CA14" s="320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2"/>
      <c r="CR14" s="320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2"/>
      <c r="DQ14" s="426" t="s">
        <v>811</v>
      </c>
      <c r="DR14" s="427"/>
      <c r="DS14" s="427"/>
      <c r="DT14" s="427"/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8"/>
      <c r="EF14" s="320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2"/>
      <c r="EU14" s="320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2"/>
    </row>
    <row r="15" spans="1:165" s="13" customFormat="1" ht="13.5" customHeight="1">
      <c r="A15" s="233" t="s">
        <v>342</v>
      </c>
      <c r="B15" s="234"/>
      <c r="C15" s="234"/>
      <c r="D15" s="234"/>
      <c r="E15" s="234"/>
      <c r="F15" s="234"/>
      <c r="G15" s="235"/>
      <c r="H15" s="42"/>
      <c r="I15" s="432" t="s">
        <v>605</v>
      </c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3"/>
      <c r="BJ15" s="320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2"/>
      <c r="CA15" s="320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2"/>
      <c r="CR15" s="320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2"/>
      <c r="DQ15" s="426" t="s">
        <v>812</v>
      </c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8"/>
      <c r="EF15" s="320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1"/>
      <c r="ET15" s="322"/>
      <c r="EU15" s="320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2"/>
    </row>
    <row r="16" spans="1:165" s="13" customFormat="1" ht="13.5" customHeight="1">
      <c r="A16" s="233" t="s">
        <v>344</v>
      </c>
      <c r="B16" s="234"/>
      <c r="C16" s="234"/>
      <c r="D16" s="234"/>
      <c r="E16" s="234"/>
      <c r="F16" s="234"/>
      <c r="G16" s="235"/>
      <c r="H16" s="42"/>
      <c r="I16" s="432" t="s">
        <v>606</v>
      </c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3"/>
      <c r="BJ16" s="320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2"/>
      <c r="CA16" s="320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2"/>
      <c r="CR16" s="320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2"/>
      <c r="DQ16" s="426" t="s">
        <v>812</v>
      </c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8"/>
      <c r="EF16" s="320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2"/>
      <c r="EU16" s="320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2"/>
    </row>
    <row r="17" spans="1:165" s="13" customFormat="1" ht="13.5" customHeight="1">
      <c r="A17" s="233" t="s">
        <v>346</v>
      </c>
      <c r="B17" s="234"/>
      <c r="C17" s="234"/>
      <c r="D17" s="234"/>
      <c r="E17" s="234"/>
      <c r="F17" s="234"/>
      <c r="G17" s="235"/>
      <c r="H17" s="42"/>
      <c r="I17" s="432" t="s">
        <v>607</v>
      </c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3"/>
      <c r="BJ17" s="320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2"/>
      <c r="CA17" s="320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2"/>
      <c r="CR17" s="320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2"/>
      <c r="DQ17" s="426" t="s">
        <v>814</v>
      </c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8"/>
      <c r="EF17" s="320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1"/>
      <c r="ES17" s="321"/>
      <c r="ET17" s="322"/>
      <c r="EU17" s="320"/>
      <c r="EV17" s="321"/>
      <c r="EW17" s="321"/>
      <c r="EX17" s="321"/>
      <c r="EY17" s="321"/>
      <c r="EZ17" s="321"/>
      <c r="FA17" s="321"/>
      <c r="FB17" s="321"/>
      <c r="FC17" s="321"/>
      <c r="FD17" s="321"/>
      <c r="FE17" s="321"/>
      <c r="FF17" s="321"/>
      <c r="FG17" s="321"/>
      <c r="FH17" s="321"/>
      <c r="FI17" s="322"/>
    </row>
    <row r="18" spans="1:165" s="13" customFormat="1" ht="13.5" customHeight="1">
      <c r="A18" s="233" t="s">
        <v>353</v>
      </c>
      <c r="B18" s="234"/>
      <c r="C18" s="234"/>
      <c r="D18" s="234"/>
      <c r="E18" s="234"/>
      <c r="F18" s="234"/>
      <c r="G18" s="235"/>
      <c r="H18" s="42"/>
      <c r="I18" s="432" t="s">
        <v>608</v>
      </c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3"/>
      <c r="BJ18" s="320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2"/>
      <c r="CA18" s="320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2"/>
      <c r="CR18" s="320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2"/>
      <c r="DQ18" s="426" t="s">
        <v>817</v>
      </c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8"/>
      <c r="EF18" s="320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1"/>
      <c r="ER18" s="321"/>
      <c r="ES18" s="321"/>
      <c r="ET18" s="322"/>
      <c r="EU18" s="320"/>
      <c r="EV18" s="321"/>
      <c r="EW18" s="321"/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2"/>
    </row>
    <row r="19" spans="1:165" s="13" customFormat="1" ht="13.5" customHeight="1">
      <c r="A19" s="233" t="s">
        <v>357</v>
      </c>
      <c r="B19" s="234"/>
      <c r="C19" s="234"/>
      <c r="D19" s="234"/>
      <c r="E19" s="234"/>
      <c r="F19" s="234"/>
      <c r="G19" s="235"/>
      <c r="H19" s="42"/>
      <c r="I19" s="432" t="s">
        <v>609</v>
      </c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3"/>
      <c r="BJ19" s="320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0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2"/>
      <c r="CR19" s="320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2"/>
      <c r="DQ19" s="426" t="s">
        <v>814</v>
      </c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8"/>
      <c r="EF19" s="320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1"/>
      <c r="ES19" s="321"/>
      <c r="ET19" s="322"/>
      <c r="EU19" s="320"/>
      <c r="EV19" s="321"/>
      <c r="EW19" s="321"/>
      <c r="EX19" s="321"/>
      <c r="EY19" s="321"/>
      <c r="EZ19" s="321"/>
      <c r="FA19" s="321"/>
      <c r="FB19" s="321"/>
      <c r="FC19" s="321"/>
      <c r="FD19" s="321"/>
      <c r="FE19" s="321"/>
      <c r="FF19" s="321"/>
      <c r="FG19" s="321"/>
      <c r="FH19" s="321"/>
      <c r="FI19" s="322"/>
    </row>
    <row r="20" spans="1:165" s="13" customFormat="1" ht="13.5" customHeight="1">
      <c r="A20" s="233" t="s">
        <v>977</v>
      </c>
      <c r="B20" s="234"/>
      <c r="C20" s="234"/>
      <c r="D20" s="234"/>
      <c r="E20" s="234"/>
      <c r="F20" s="234"/>
      <c r="G20" s="235"/>
      <c r="H20" s="42"/>
      <c r="I20" s="432" t="s">
        <v>610</v>
      </c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3"/>
      <c r="BJ20" s="320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  <c r="CA20" s="320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2"/>
      <c r="CR20" s="320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2"/>
      <c r="DQ20" s="426" t="s">
        <v>814</v>
      </c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8"/>
      <c r="EF20" s="320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2"/>
      <c r="EU20" s="320"/>
      <c r="EV20" s="321"/>
      <c r="EW20" s="321"/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2"/>
    </row>
    <row r="21" spans="1:165" s="13" customFormat="1" ht="27" customHeight="1">
      <c r="A21" s="255" t="s">
        <v>981</v>
      </c>
      <c r="B21" s="256"/>
      <c r="C21" s="256"/>
      <c r="D21" s="256"/>
      <c r="E21" s="256"/>
      <c r="F21" s="256"/>
      <c r="G21" s="257"/>
      <c r="H21" s="46"/>
      <c r="I21" s="434" t="s">
        <v>611</v>
      </c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5"/>
      <c r="BJ21" s="320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2"/>
      <c r="CA21" s="320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2"/>
      <c r="CR21" s="342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4"/>
      <c r="DQ21" s="446" t="s">
        <v>603</v>
      </c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1"/>
      <c r="EF21" s="320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2"/>
      <c r="EU21" s="320"/>
      <c r="EV21" s="321"/>
      <c r="EW21" s="321"/>
      <c r="EX21" s="321"/>
      <c r="EY21" s="321"/>
      <c r="EZ21" s="321"/>
      <c r="FA21" s="321"/>
      <c r="FB21" s="321"/>
      <c r="FC21" s="321"/>
      <c r="FD21" s="321"/>
      <c r="FE21" s="321"/>
      <c r="FF21" s="321"/>
      <c r="FG21" s="321"/>
      <c r="FH21" s="321"/>
      <c r="FI21" s="322"/>
    </row>
    <row r="22" spans="1:165" s="13" customFormat="1" ht="13.5" customHeight="1">
      <c r="A22" s="233" t="s">
        <v>983</v>
      </c>
      <c r="B22" s="234"/>
      <c r="C22" s="234"/>
      <c r="D22" s="234"/>
      <c r="E22" s="234"/>
      <c r="F22" s="234"/>
      <c r="G22" s="235"/>
      <c r="H22" s="42"/>
      <c r="I22" s="432" t="s">
        <v>666</v>
      </c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3"/>
      <c r="BJ22" s="320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2"/>
      <c r="CA22" s="320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2"/>
      <c r="CR22" s="320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2"/>
      <c r="DQ22" s="426" t="s">
        <v>827</v>
      </c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8"/>
      <c r="EF22" s="320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1"/>
      <c r="ES22" s="321"/>
      <c r="ET22" s="322"/>
      <c r="EU22" s="320"/>
      <c r="EV22" s="321"/>
      <c r="EW22" s="321"/>
      <c r="EX22" s="321"/>
      <c r="EY22" s="321"/>
      <c r="EZ22" s="321"/>
      <c r="FA22" s="321"/>
      <c r="FB22" s="321"/>
      <c r="FC22" s="321"/>
      <c r="FD22" s="321"/>
      <c r="FE22" s="321"/>
      <c r="FF22" s="321"/>
      <c r="FG22" s="321"/>
      <c r="FH22" s="321"/>
      <c r="FI22" s="322"/>
    </row>
    <row r="23" spans="1:165" s="13" customFormat="1" ht="13.5" customHeight="1">
      <c r="A23" s="233" t="s">
        <v>984</v>
      </c>
      <c r="B23" s="234"/>
      <c r="C23" s="234"/>
      <c r="D23" s="234"/>
      <c r="E23" s="234"/>
      <c r="F23" s="234"/>
      <c r="G23" s="235"/>
      <c r="H23" s="42"/>
      <c r="I23" s="432" t="s">
        <v>667</v>
      </c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3"/>
      <c r="BJ23" s="320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2"/>
      <c r="CA23" s="320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2"/>
      <c r="CR23" s="320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2"/>
      <c r="DQ23" s="426" t="s">
        <v>827</v>
      </c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8"/>
      <c r="EF23" s="320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21"/>
      <c r="ET23" s="322"/>
      <c r="EU23" s="320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2"/>
    </row>
    <row r="24" spans="1:165" s="13" customFormat="1" ht="13.5" customHeight="1">
      <c r="A24" s="233" t="s">
        <v>668</v>
      </c>
      <c r="B24" s="234"/>
      <c r="C24" s="234"/>
      <c r="D24" s="234"/>
      <c r="E24" s="234"/>
      <c r="F24" s="234"/>
      <c r="G24" s="235"/>
      <c r="H24" s="42"/>
      <c r="I24" s="432" t="s">
        <v>669</v>
      </c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3"/>
      <c r="BJ24" s="320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2"/>
      <c r="CA24" s="320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2"/>
      <c r="CR24" s="320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2"/>
      <c r="DQ24" s="426" t="s">
        <v>827</v>
      </c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8"/>
      <c r="EF24" s="320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1"/>
      <c r="ER24" s="321"/>
      <c r="ES24" s="321"/>
      <c r="ET24" s="322"/>
      <c r="EU24" s="320"/>
      <c r="EV24" s="321"/>
      <c r="EW24" s="321"/>
      <c r="EX24" s="321"/>
      <c r="EY24" s="321"/>
      <c r="EZ24" s="321"/>
      <c r="FA24" s="321"/>
      <c r="FB24" s="321"/>
      <c r="FC24" s="321"/>
      <c r="FD24" s="321"/>
      <c r="FE24" s="321"/>
      <c r="FF24" s="321"/>
      <c r="FG24" s="321"/>
      <c r="FH24" s="321"/>
      <c r="FI24" s="322"/>
    </row>
    <row r="25" spans="1:165" s="13" customFormat="1" ht="13.5" customHeight="1">
      <c r="A25" s="233" t="s">
        <v>670</v>
      </c>
      <c r="B25" s="234"/>
      <c r="C25" s="234"/>
      <c r="D25" s="234"/>
      <c r="E25" s="234"/>
      <c r="F25" s="234"/>
      <c r="G25" s="235"/>
      <c r="H25" s="42"/>
      <c r="I25" s="432" t="s">
        <v>1044</v>
      </c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3"/>
      <c r="BJ25" s="320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20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2"/>
      <c r="CR25" s="320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2"/>
      <c r="DQ25" s="426" t="s">
        <v>812</v>
      </c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8"/>
      <c r="EF25" s="320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2"/>
      <c r="EU25" s="320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2"/>
    </row>
    <row r="26" spans="1:165" s="13" customFormat="1" ht="13.5" customHeight="1">
      <c r="A26" s="233" t="s">
        <v>1045</v>
      </c>
      <c r="B26" s="234"/>
      <c r="C26" s="234"/>
      <c r="D26" s="234"/>
      <c r="E26" s="234"/>
      <c r="F26" s="234"/>
      <c r="G26" s="235"/>
      <c r="H26" s="42"/>
      <c r="I26" s="432" t="s">
        <v>1046</v>
      </c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3"/>
      <c r="BJ26" s="320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2"/>
      <c r="CA26" s="320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2"/>
      <c r="CR26" s="320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2"/>
      <c r="DQ26" s="426" t="s">
        <v>836</v>
      </c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8"/>
      <c r="EF26" s="320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2"/>
      <c r="EU26" s="320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2"/>
    </row>
    <row r="27" spans="1:165" s="13" customFormat="1" ht="13.5" customHeight="1">
      <c r="A27" s="233" t="s">
        <v>1047</v>
      </c>
      <c r="B27" s="234"/>
      <c r="C27" s="234"/>
      <c r="D27" s="234"/>
      <c r="E27" s="234"/>
      <c r="F27" s="234"/>
      <c r="G27" s="235"/>
      <c r="H27" s="42"/>
      <c r="I27" s="432" t="s">
        <v>1048</v>
      </c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3"/>
      <c r="BJ27" s="320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2"/>
      <c r="CA27" s="320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2"/>
      <c r="CR27" s="320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2"/>
      <c r="DQ27" s="426" t="s">
        <v>812</v>
      </c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8"/>
      <c r="EF27" s="320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2"/>
      <c r="EU27" s="320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2"/>
    </row>
    <row r="28" spans="1:165" s="13" customFormat="1" ht="13.5" customHeight="1">
      <c r="A28" s="233" t="s">
        <v>1049</v>
      </c>
      <c r="B28" s="234"/>
      <c r="C28" s="234"/>
      <c r="D28" s="234"/>
      <c r="E28" s="234"/>
      <c r="F28" s="234"/>
      <c r="G28" s="235"/>
      <c r="H28" s="42"/>
      <c r="I28" s="432" t="s">
        <v>1050</v>
      </c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3"/>
      <c r="BJ28" s="320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2"/>
      <c r="CA28" s="320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2"/>
      <c r="CR28" s="320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2"/>
      <c r="DQ28" s="426" t="s">
        <v>812</v>
      </c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8"/>
      <c r="EF28" s="320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2"/>
      <c r="EU28" s="320"/>
      <c r="EV28" s="321"/>
      <c r="EW28" s="321"/>
      <c r="EX28" s="321"/>
      <c r="EY28" s="321"/>
      <c r="EZ28" s="321"/>
      <c r="FA28" s="321"/>
      <c r="FB28" s="321"/>
      <c r="FC28" s="321"/>
      <c r="FD28" s="321"/>
      <c r="FE28" s="321"/>
      <c r="FF28" s="321"/>
      <c r="FG28" s="321"/>
      <c r="FH28" s="321"/>
      <c r="FI28" s="322"/>
    </row>
    <row r="29" spans="1:165" s="13" customFormat="1" ht="13.5" customHeight="1">
      <c r="A29" s="233" t="s">
        <v>985</v>
      </c>
      <c r="B29" s="234"/>
      <c r="C29" s="234"/>
      <c r="D29" s="234"/>
      <c r="E29" s="234"/>
      <c r="F29" s="234"/>
      <c r="G29" s="235"/>
      <c r="H29" s="42"/>
      <c r="I29" s="432" t="s">
        <v>860</v>
      </c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3"/>
      <c r="BJ29" s="320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A29" s="320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2"/>
      <c r="CR29" s="320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2"/>
      <c r="DQ29" s="426" t="s">
        <v>929</v>
      </c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8"/>
      <c r="EF29" s="320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2"/>
      <c r="EU29" s="320"/>
      <c r="EV29" s="321"/>
      <c r="EW29" s="321"/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2"/>
    </row>
    <row r="30" spans="1:165" s="13" customFormat="1" ht="13.5" customHeight="1">
      <c r="A30" s="233"/>
      <c r="B30" s="234"/>
      <c r="C30" s="234"/>
      <c r="D30" s="234"/>
      <c r="E30" s="234"/>
      <c r="F30" s="234"/>
      <c r="G30" s="235"/>
      <c r="H30" s="42"/>
      <c r="I30" s="432" t="s">
        <v>675</v>
      </c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59"/>
      <c r="BJ30" s="320" t="str">
        <f>PN(SUM(BJ13:BZ29))</f>
        <v>—</v>
      </c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A30" s="365" t="s">
        <v>671</v>
      </c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7"/>
      <c r="EF30" s="320" t="str">
        <f>PN(SUM(EF13:ET29))</f>
        <v>—</v>
      </c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2"/>
      <c r="EU30" s="320"/>
      <c r="EV30" s="321"/>
      <c r="EW30" s="321"/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  <c r="FH30" s="321"/>
      <c r="FI30" s="322"/>
    </row>
  </sheetData>
  <mergeCells count="153">
    <mergeCell ref="A8:FI8"/>
    <mergeCell ref="A10:G12"/>
    <mergeCell ref="H10:BI12"/>
    <mergeCell ref="BJ10:BZ12"/>
    <mergeCell ref="CA10:ET10"/>
    <mergeCell ref="EU10:FI12"/>
    <mergeCell ref="CA11:DP11"/>
    <mergeCell ref="DQ11:EE12"/>
    <mergeCell ref="EF11:ET12"/>
    <mergeCell ref="CA12:CQ12"/>
    <mergeCell ref="CR12:DP12"/>
    <mergeCell ref="A13:G13"/>
    <mergeCell ref="I13:BI13"/>
    <mergeCell ref="BJ13:BZ13"/>
    <mergeCell ref="CA13:CQ13"/>
    <mergeCell ref="CR13:DP13"/>
    <mergeCell ref="DQ13:EE13"/>
    <mergeCell ref="EF13:ET13"/>
    <mergeCell ref="EU13:FI13"/>
    <mergeCell ref="A14:G14"/>
    <mergeCell ref="I14:BI14"/>
    <mergeCell ref="BJ14:BZ14"/>
    <mergeCell ref="CA14:CQ14"/>
    <mergeCell ref="CR14:DP14"/>
    <mergeCell ref="DQ14:EE14"/>
    <mergeCell ref="EF14:ET14"/>
    <mergeCell ref="EU14:FI14"/>
    <mergeCell ref="A15:G15"/>
    <mergeCell ref="I15:BI15"/>
    <mergeCell ref="BJ15:BZ15"/>
    <mergeCell ref="CA15:CQ15"/>
    <mergeCell ref="CR15:DP15"/>
    <mergeCell ref="DQ15:EE15"/>
    <mergeCell ref="EF15:ET15"/>
    <mergeCell ref="EU15:FI15"/>
    <mergeCell ref="A16:G16"/>
    <mergeCell ref="I16:BI16"/>
    <mergeCell ref="BJ16:BZ16"/>
    <mergeCell ref="CA16:CQ16"/>
    <mergeCell ref="CR16:DP16"/>
    <mergeCell ref="DQ16:EE16"/>
    <mergeCell ref="EF16:ET16"/>
    <mergeCell ref="EU16:FI16"/>
    <mergeCell ref="A17:G17"/>
    <mergeCell ref="I17:BI17"/>
    <mergeCell ref="BJ17:BZ17"/>
    <mergeCell ref="CA17:CQ17"/>
    <mergeCell ref="CR17:DP17"/>
    <mergeCell ref="DQ17:EE17"/>
    <mergeCell ref="EF17:ET17"/>
    <mergeCell ref="EU17:FI17"/>
    <mergeCell ref="A18:G18"/>
    <mergeCell ref="I18:BI18"/>
    <mergeCell ref="BJ18:BZ18"/>
    <mergeCell ref="CA18:CQ18"/>
    <mergeCell ref="CR18:DP18"/>
    <mergeCell ref="DQ18:EE18"/>
    <mergeCell ref="EF18:ET18"/>
    <mergeCell ref="EU18:FI18"/>
    <mergeCell ref="A19:G19"/>
    <mergeCell ref="I19:BI19"/>
    <mergeCell ref="BJ19:BZ19"/>
    <mergeCell ref="CA19:CQ19"/>
    <mergeCell ref="CR19:DP19"/>
    <mergeCell ref="DQ19:EE19"/>
    <mergeCell ref="EF19:ET19"/>
    <mergeCell ref="EU19:FI19"/>
    <mergeCell ref="A20:G20"/>
    <mergeCell ref="I20:BI20"/>
    <mergeCell ref="BJ20:BZ20"/>
    <mergeCell ref="CA20:CQ20"/>
    <mergeCell ref="CR20:DP20"/>
    <mergeCell ref="DQ20:EE20"/>
    <mergeCell ref="EF20:ET20"/>
    <mergeCell ref="EU20:FI20"/>
    <mergeCell ref="A21:G21"/>
    <mergeCell ref="I21:BI21"/>
    <mergeCell ref="BJ21:BZ21"/>
    <mergeCell ref="CA21:CQ21"/>
    <mergeCell ref="CR21:DP21"/>
    <mergeCell ref="DQ21:EE21"/>
    <mergeCell ref="EF21:ET21"/>
    <mergeCell ref="EU21:FI21"/>
    <mergeCell ref="A22:G22"/>
    <mergeCell ref="I22:BI22"/>
    <mergeCell ref="BJ22:BZ22"/>
    <mergeCell ref="CA22:CQ22"/>
    <mergeCell ref="CR22:DP22"/>
    <mergeCell ref="DQ22:EE22"/>
    <mergeCell ref="EF22:ET22"/>
    <mergeCell ref="EU22:FI22"/>
    <mergeCell ref="A23:G23"/>
    <mergeCell ref="I23:BI23"/>
    <mergeCell ref="BJ23:BZ23"/>
    <mergeCell ref="CA23:CQ23"/>
    <mergeCell ref="CR23:DP23"/>
    <mergeCell ref="DQ23:EE23"/>
    <mergeCell ref="EF23:ET23"/>
    <mergeCell ref="EU23:FI23"/>
    <mergeCell ref="A24:G24"/>
    <mergeCell ref="I24:BI24"/>
    <mergeCell ref="BJ24:BZ24"/>
    <mergeCell ref="CA24:CQ24"/>
    <mergeCell ref="CR24:DP24"/>
    <mergeCell ref="DQ24:EE24"/>
    <mergeCell ref="EF24:ET24"/>
    <mergeCell ref="EU24:FI24"/>
    <mergeCell ref="A25:G25"/>
    <mergeCell ref="I25:BI25"/>
    <mergeCell ref="BJ25:BZ25"/>
    <mergeCell ref="CA25:CQ25"/>
    <mergeCell ref="CR25:DP25"/>
    <mergeCell ref="DQ25:EE25"/>
    <mergeCell ref="EF25:ET25"/>
    <mergeCell ref="EU25:FI25"/>
    <mergeCell ref="A26:G26"/>
    <mergeCell ref="I26:BI26"/>
    <mergeCell ref="BJ26:BZ26"/>
    <mergeCell ref="CA26:CQ26"/>
    <mergeCell ref="CR26:DP26"/>
    <mergeCell ref="DQ26:EE26"/>
    <mergeCell ref="EF26:ET26"/>
    <mergeCell ref="EU26:FI26"/>
    <mergeCell ref="A27:G27"/>
    <mergeCell ref="I27:BI27"/>
    <mergeCell ref="BJ27:BZ27"/>
    <mergeCell ref="CA27:CQ27"/>
    <mergeCell ref="CR27:DP27"/>
    <mergeCell ref="DQ27:EE27"/>
    <mergeCell ref="EF27:ET27"/>
    <mergeCell ref="EU27:FI27"/>
    <mergeCell ref="A28:G28"/>
    <mergeCell ref="I28:BI28"/>
    <mergeCell ref="BJ28:BZ28"/>
    <mergeCell ref="CA28:CQ28"/>
    <mergeCell ref="CR28:DP28"/>
    <mergeCell ref="DQ28:EE28"/>
    <mergeCell ref="EF28:ET28"/>
    <mergeCell ref="EU28:FI28"/>
    <mergeCell ref="A29:G29"/>
    <mergeCell ref="I29:BI29"/>
    <mergeCell ref="BJ29:BZ29"/>
    <mergeCell ref="CA29:CQ29"/>
    <mergeCell ref="CR29:DP29"/>
    <mergeCell ref="DQ29:EE29"/>
    <mergeCell ref="EF29:ET29"/>
    <mergeCell ref="EU29:FI29"/>
    <mergeCell ref="EF30:ET30"/>
    <mergeCell ref="EU30:FI30"/>
    <mergeCell ref="A30:G30"/>
    <mergeCell ref="I30:BH30"/>
    <mergeCell ref="BJ30:BZ30"/>
    <mergeCell ref="CA30:EE30"/>
  </mergeCells>
  <dataValidations count="1">
    <dataValidation type="decimal" operator="greaterThanOrEqual" allowBlank="1" showInputMessage="1" showErrorMessage="1" sqref="BJ13:BZ30 CA13:DP29 EF13:FI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6">
    <tabColor indexed="22"/>
    <pageSetUpPr fitToPage="1"/>
  </sheetPr>
  <dimension ref="A1:FF16"/>
  <sheetViews>
    <sheetView view="pageBreakPreview" zoomScaleSheetLayoutView="100" workbookViewId="0" topLeftCell="A1">
      <selection activeCell="H12" sqref="H12:CN12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F1" s="1" t="s">
        <v>1051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FF6" s="5"/>
    </row>
    <row r="7" ht="1.5" customHeight="1"/>
    <row r="8" spans="1:162" s="25" customFormat="1" ht="45" customHeight="1">
      <c r="A8" s="507" t="s">
        <v>612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</row>
    <row r="9" s="2" customFormat="1" ht="4.5" customHeight="1"/>
    <row r="10" s="2" customFormat="1" ht="12.75">
      <c r="FF10" s="11" t="s">
        <v>471</v>
      </c>
    </row>
    <row r="11" s="2" customFormat="1" ht="4.5" customHeight="1"/>
    <row r="12" spans="1:162" s="16" customFormat="1" ht="105.75" customHeight="1">
      <c r="A12" s="119" t="s">
        <v>1128</v>
      </c>
      <c r="B12" s="111"/>
      <c r="C12" s="111"/>
      <c r="D12" s="111"/>
      <c r="E12" s="111"/>
      <c r="F12" s="111"/>
      <c r="G12" s="112"/>
      <c r="H12" s="119" t="s">
        <v>123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2"/>
      <c r="CO12" s="119" t="s">
        <v>613</v>
      </c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2"/>
      <c r="DL12" s="172" t="s">
        <v>614</v>
      </c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4"/>
      <c r="EI12" s="119" t="s">
        <v>138</v>
      </c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2"/>
    </row>
    <row r="13" spans="1:162" s="2" customFormat="1" ht="27" customHeight="1">
      <c r="A13" s="247">
        <v>1</v>
      </c>
      <c r="B13" s="408"/>
      <c r="C13" s="408"/>
      <c r="D13" s="408"/>
      <c r="E13" s="408"/>
      <c r="F13" s="408"/>
      <c r="G13" s="409"/>
      <c r="H13" s="42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30"/>
      <c r="CO13" s="320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2"/>
      <c r="DL13" s="320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2"/>
      <c r="EI13" s="365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6"/>
      <c r="EZ13" s="366"/>
      <c r="FA13" s="366"/>
      <c r="FB13" s="366"/>
      <c r="FC13" s="366"/>
      <c r="FD13" s="366"/>
      <c r="FE13" s="366"/>
      <c r="FF13" s="367"/>
    </row>
    <row r="14" spans="1:162" s="2" customFormat="1" ht="27" customHeight="1">
      <c r="A14" s="247">
        <v>2</v>
      </c>
      <c r="B14" s="408"/>
      <c r="C14" s="408"/>
      <c r="D14" s="408"/>
      <c r="E14" s="408"/>
      <c r="F14" s="408"/>
      <c r="G14" s="409"/>
      <c r="H14" s="42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29"/>
      <c r="CL14" s="429"/>
      <c r="CM14" s="429"/>
      <c r="CN14" s="430"/>
      <c r="CO14" s="320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2"/>
      <c r="DL14" s="320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2"/>
      <c r="EI14" s="365"/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/>
      <c r="EX14" s="366"/>
      <c r="EY14" s="366"/>
      <c r="EZ14" s="366"/>
      <c r="FA14" s="366"/>
      <c r="FB14" s="366"/>
      <c r="FC14" s="366"/>
      <c r="FD14" s="366"/>
      <c r="FE14" s="366"/>
      <c r="FF14" s="367"/>
    </row>
    <row r="15" spans="1:162" s="2" customFormat="1" ht="27" customHeight="1">
      <c r="A15" s="247" t="s">
        <v>1062</v>
      </c>
      <c r="B15" s="408"/>
      <c r="C15" s="408"/>
      <c r="D15" s="408"/>
      <c r="E15" s="408"/>
      <c r="F15" s="408"/>
      <c r="G15" s="409"/>
      <c r="H15" s="42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30"/>
      <c r="CO15" s="320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2"/>
      <c r="DL15" s="320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2"/>
      <c r="EI15" s="365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7"/>
    </row>
    <row r="16" spans="1:162" s="2" customFormat="1" ht="13.5" customHeight="1">
      <c r="A16" s="365"/>
      <c r="B16" s="366"/>
      <c r="C16" s="366"/>
      <c r="D16" s="366"/>
      <c r="E16" s="366"/>
      <c r="F16" s="366"/>
      <c r="G16" s="367"/>
      <c r="H16" s="42"/>
      <c r="I16" s="431" t="s">
        <v>675</v>
      </c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59"/>
      <c r="CO16" s="320" t="str">
        <f>PN(SUM(CO13:DK15))</f>
        <v>—</v>
      </c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2"/>
      <c r="DL16" s="320" t="str">
        <f>PN(SUM(DL13:EH15))</f>
        <v>—</v>
      </c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8"/>
      <c r="EI16" s="365" t="s">
        <v>671</v>
      </c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7"/>
    </row>
  </sheetData>
  <mergeCells count="26">
    <mergeCell ref="EI14:FF14"/>
    <mergeCell ref="A14:G14"/>
    <mergeCell ref="I14:CN14"/>
    <mergeCell ref="CO14:DK14"/>
    <mergeCell ref="DL14:EH14"/>
    <mergeCell ref="A8:FF8"/>
    <mergeCell ref="A12:G12"/>
    <mergeCell ref="H12:CN12"/>
    <mergeCell ref="CO12:DK12"/>
    <mergeCell ref="DL12:EH12"/>
    <mergeCell ref="EI12:FF12"/>
    <mergeCell ref="EI13:FF13"/>
    <mergeCell ref="A13:G13"/>
    <mergeCell ref="I13:CN13"/>
    <mergeCell ref="CO13:DK13"/>
    <mergeCell ref="DL13:EH13"/>
    <mergeCell ref="EI16:FF16"/>
    <mergeCell ref="EI15:FF15"/>
    <mergeCell ref="A15:G15"/>
    <mergeCell ref="I15:CN15"/>
    <mergeCell ref="CO15:DK15"/>
    <mergeCell ref="DL15:EH15"/>
    <mergeCell ref="A16:G16"/>
    <mergeCell ref="I16:CM16"/>
    <mergeCell ref="CO16:DK16"/>
    <mergeCell ref="DL16:EH16"/>
  </mergeCells>
  <dataValidations count="2">
    <dataValidation type="textLength" operator="equal" allowBlank="1" showInputMessage="1" showErrorMessage="1" promptTitle="Формат данных" prompt="ММ.ГГГГ&#10;Пример:&#10;01.2016" sqref="EI13:FF15">
      <formula1>7</formula1>
    </dataValidation>
    <dataValidation type="decimal" operator="greaterThanOrEqual" allowBlank="1" showInputMessage="1" showErrorMessage="1" sqref="CO13:EH16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>
    <tabColor indexed="22"/>
    <pageSetUpPr fitToPage="1"/>
  </sheetPr>
  <dimension ref="A1:FQ108"/>
  <sheetViews>
    <sheetView view="pageBreakPreview" zoomScaleSheetLayoutView="100" workbookViewId="0" topLeftCell="A1">
      <selection activeCell="H4" sqref="H4:AO9"/>
    </sheetView>
  </sheetViews>
  <sheetFormatPr defaultColWidth="9.00390625" defaultRowHeight="12.75"/>
  <cols>
    <col min="1" max="16384" width="0.875" style="4" customWidth="1"/>
  </cols>
  <sheetData>
    <row r="1" spans="1:166" ht="45" customHeight="1">
      <c r="A1" s="18"/>
      <c r="B1" s="507" t="s">
        <v>615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8"/>
    </row>
    <row r="2" s="2" customFormat="1" ht="12" customHeight="1">
      <c r="FJ2" s="11" t="s">
        <v>1127</v>
      </c>
    </row>
    <row r="3" s="2" customFormat="1" ht="4.5" customHeight="1"/>
    <row r="4" spans="1:166" s="34" customFormat="1" ht="13.5" customHeight="1">
      <c r="A4" s="119" t="s">
        <v>1128</v>
      </c>
      <c r="B4" s="111"/>
      <c r="C4" s="111"/>
      <c r="D4" s="111"/>
      <c r="E4" s="111"/>
      <c r="F4" s="111"/>
      <c r="G4" s="112"/>
      <c r="H4" s="119" t="s">
        <v>616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05" t="s">
        <v>617</v>
      </c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7"/>
      <c r="DS4" s="111" t="s">
        <v>620</v>
      </c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2"/>
      <c r="EO4" s="119" t="s">
        <v>646</v>
      </c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2"/>
    </row>
    <row r="5" spans="1:166" s="34" customFormat="1" ht="13.5" customHeight="1">
      <c r="A5" s="214"/>
      <c r="B5" s="215"/>
      <c r="C5" s="215"/>
      <c r="D5" s="215"/>
      <c r="E5" s="215"/>
      <c r="F5" s="215"/>
      <c r="G5" s="216"/>
      <c r="H5" s="214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108" t="s">
        <v>361</v>
      </c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6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6"/>
      <c r="EO5" s="214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6"/>
    </row>
    <row r="6" spans="1:166" s="34" customFormat="1" ht="13.5" customHeight="1">
      <c r="A6" s="214"/>
      <c r="B6" s="215"/>
      <c r="C6" s="215"/>
      <c r="D6" s="215"/>
      <c r="E6" s="215"/>
      <c r="F6" s="215"/>
      <c r="G6" s="216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6"/>
      <c r="AP6" s="214" t="s">
        <v>472</v>
      </c>
      <c r="AQ6" s="215"/>
      <c r="AR6" s="215"/>
      <c r="AS6" s="215"/>
      <c r="AT6" s="215"/>
      <c r="AU6" s="216"/>
      <c r="AV6" s="214" t="s">
        <v>618</v>
      </c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105" t="s">
        <v>360</v>
      </c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7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6"/>
      <c r="EO6" s="214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6"/>
    </row>
    <row r="7" spans="1:166" s="34" customFormat="1" ht="13.5" customHeight="1">
      <c r="A7" s="214"/>
      <c r="B7" s="215"/>
      <c r="C7" s="215"/>
      <c r="D7" s="215"/>
      <c r="E7" s="215"/>
      <c r="F7" s="215"/>
      <c r="G7" s="216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6"/>
      <c r="AP7" s="214"/>
      <c r="AQ7" s="215"/>
      <c r="AR7" s="215"/>
      <c r="AS7" s="215"/>
      <c r="AT7" s="215"/>
      <c r="AU7" s="216"/>
      <c r="AV7" s="214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108" t="s">
        <v>361</v>
      </c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3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6"/>
      <c r="EO7" s="214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6"/>
    </row>
    <row r="8" spans="1:166" s="34" customFormat="1" ht="49.5" customHeight="1">
      <c r="A8" s="214"/>
      <c r="B8" s="215"/>
      <c r="C8" s="215"/>
      <c r="D8" s="215"/>
      <c r="E8" s="215"/>
      <c r="F8" s="215"/>
      <c r="G8" s="216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6"/>
      <c r="AP8" s="214"/>
      <c r="AQ8" s="215"/>
      <c r="AR8" s="215"/>
      <c r="AS8" s="215"/>
      <c r="AT8" s="215"/>
      <c r="AU8" s="216"/>
      <c r="AV8" s="214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6"/>
      <c r="CA8" s="172" t="s">
        <v>362</v>
      </c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4"/>
      <c r="CX8" s="119" t="s">
        <v>619</v>
      </c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2"/>
      <c r="DS8" s="214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6"/>
      <c r="EO8" s="214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6"/>
    </row>
    <row r="9" spans="1:166" s="34" customFormat="1" ht="25.5" customHeight="1">
      <c r="A9" s="113"/>
      <c r="B9" s="114"/>
      <c r="C9" s="114"/>
      <c r="D9" s="114"/>
      <c r="E9" s="114"/>
      <c r="F9" s="114"/>
      <c r="G9" s="110"/>
      <c r="H9" s="113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0"/>
      <c r="AP9" s="113"/>
      <c r="AQ9" s="114"/>
      <c r="AR9" s="114"/>
      <c r="AS9" s="114"/>
      <c r="AT9" s="114"/>
      <c r="AU9" s="110"/>
      <c r="AV9" s="113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0"/>
      <c r="CA9" s="174" t="s">
        <v>459</v>
      </c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 t="s">
        <v>460</v>
      </c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113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0"/>
      <c r="DS9" s="113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0"/>
      <c r="EO9" s="113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0"/>
    </row>
    <row r="10" spans="1:173" s="35" customFormat="1" ht="40.5" customHeight="1">
      <c r="A10" s="255" t="s">
        <v>1060</v>
      </c>
      <c r="B10" s="256"/>
      <c r="C10" s="256"/>
      <c r="D10" s="256"/>
      <c r="E10" s="256"/>
      <c r="F10" s="256"/>
      <c r="G10" s="257"/>
      <c r="H10" s="554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6"/>
      <c r="AP10" s="371" t="s">
        <v>1060</v>
      </c>
      <c r="AQ10" s="371"/>
      <c r="AR10" s="371"/>
      <c r="AS10" s="371"/>
      <c r="AT10" s="371"/>
      <c r="AU10" s="371"/>
      <c r="AV10" s="1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30"/>
      <c r="CA10" s="553">
        <f>IF(AW10="","",VLOOKUP(AW10,$E$94:$F$108,2,0))</f>
      </c>
      <c r="CB10" s="557"/>
      <c r="CC10" s="557"/>
      <c r="CD10" s="557"/>
      <c r="CE10" s="557"/>
      <c r="CF10" s="557"/>
      <c r="CG10" s="557"/>
      <c r="CH10" s="557"/>
      <c r="CI10" s="557"/>
      <c r="CJ10" s="557"/>
      <c r="CK10" s="558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42"/>
      <c r="DT10" s="343"/>
      <c r="DU10" s="343"/>
      <c r="DV10" s="343"/>
      <c r="DW10" s="343"/>
      <c r="DX10" s="343"/>
      <c r="DY10" s="343"/>
      <c r="DZ10" s="343"/>
      <c r="EA10" s="343"/>
      <c r="EB10" s="343"/>
      <c r="EC10" s="343"/>
      <c r="ED10" s="343"/>
      <c r="EE10" s="343"/>
      <c r="EF10" s="343"/>
      <c r="EG10" s="343"/>
      <c r="EH10" s="343"/>
      <c r="EI10" s="343"/>
      <c r="EJ10" s="343"/>
      <c r="EK10" s="343"/>
      <c r="EL10" s="343"/>
      <c r="EM10" s="343"/>
      <c r="EN10" s="344"/>
      <c r="EO10" s="559"/>
      <c r="EP10" s="560"/>
      <c r="EQ10" s="560"/>
      <c r="ER10" s="560"/>
      <c r="ES10" s="560"/>
      <c r="ET10" s="560"/>
      <c r="EU10" s="560"/>
      <c r="EV10" s="560"/>
      <c r="EW10" s="560"/>
      <c r="EX10" s="560"/>
      <c r="EY10" s="560"/>
      <c r="EZ10" s="560"/>
      <c r="FA10" s="560"/>
      <c r="FB10" s="560"/>
      <c r="FC10" s="560"/>
      <c r="FD10" s="560"/>
      <c r="FE10" s="560"/>
      <c r="FF10" s="560"/>
      <c r="FG10" s="560"/>
      <c r="FH10" s="560"/>
      <c r="FI10" s="560"/>
      <c r="FJ10" s="561"/>
      <c r="FL10" s="436"/>
      <c r="FM10" s="436"/>
      <c r="FN10" s="436"/>
      <c r="FO10" s="436"/>
      <c r="FP10" s="436"/>
      <c r="FQ10" s="436"/>
    </row>
    <row r="11" spans="1:173" s="35" customFormat="1" ht="40.5" customHeight="1">
      <c r="A11" s="255" t="s">
        <v>1061</v>
      </c>
      <c r="B11" s="256"/>
      <c r="C11" s="256"/>
      <c r="D11" s="256"/>
      <c r="E11" s="256"/>
      <c r="F11" s="256"/>
      <c r="G11" s="257"/>
      <c r="H11" s="554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6"/>
      <c r="AP11" s="371" t="s">
        <v>1060</v>
      </c>
      <c r="AQ11" s="371"/>
      <c r="AR11" s="371"/>
      <c r="AS11" s="371"/>
      <c r="AT11" s="371"/>
      <c r="AU11" s="371"/>
      <c r="AV11" s="1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30"/>
      <c r="CA11" s="553">
        <f>IF(AW11="","",VLOOKUP(AW11,$E$94:$F$108,2,0))</f>
      </c>
      <c r="CB11" s="557"/>
      <c r="CC11" s="557"/>
      <c r="CD11" s="557"/>
      <c r="CE11" s="557"/>
      <c r="CF11" s="557"/>
      <c r="CG11" s="557"/>
      <c r="CH11" s="557"/>
      <c r="CI11" s="557"/>
      <c r="CJ11" s="557"/>
      <c r="CK11" s="558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42"/>
      <c r="DT11" s="343"/>
      <c r="DU11" s="343"/>
      <c r="DV11" s="343"/>
      <c r="DW11" s="343"/>
      <c r="DX11" s="343"/>
      <c r="DY11" s="343"/>
      <c r="DZ11" s="343"/>
      <c r="EA11" s="343"/>
      <c r="EB11" s="343"/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4"/>
      <c r="EO11" s="559"/>
      <c r="EP11" s="560"/>
      <c r="EQ11" s="560"/>
      <c r="ER11" s="560"/>
      <c r="ES11" s="560"/>
      <c r="ET11" s="560"/>
      <c r="EU11" s="560"/>
      <c r="EV11" s="560"/>
      <c r="EW11" s="560"/>
      <c r="EX11" s="560"/>
      <c r="EY11" s="560"/>
      <c r="EZ11" s="560"/>
      <c r="FA11" s="560"/>
      <c r="FB11" s="560"/>
      <c r="FC11" s="560"/>
      <c r="FD11" s="560"/>
      <c r="FE11" s="560"/>
      <c r="FF11" s="560"/>
      <c r="FG11" s="560"/>
      <c r="FH11" s="560"/>
      <c r="FI11" s="560"/>
      <c r="FJ11" s="561"/>
      <c r="FL11" s="436"/>
      <c r="FM11" s="436"/>
      <c r="FN11" s="436"/>
      <c r="FO11" s="436"/>
      <c r="FP11" s="436"/>
      <c r="FQ11" s="436"/>
    </row>
    <row r="12" spans="1:173" s="35" customFormat="1" ht="40.5" customHeight="1">
      <c r="A12" s="255" t="s">
        <v>1062</v>
      </c>
      <c r="B12" s="256"/>
      <c r="C12" s="256"/>
      <c r="D12" s="256"/>
      <c r="E12" s="256"/>
      <c r="F12" s="256"/>
      <c r="G12" s="257"/>
      <c r="H12" s="554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6"/>
      <c r="AP12" s="371" t="s">
        <v>1060</v>
      </c>
      <c r="AQ12" s="371"/>
      <c r="AR12" s="371"/>
      <c r="AS12" s="371"/>
      <c r="AT12" s="371"/>
      <c r="AU12" s="371"/>
      <c r="AV12" s="1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30"/>
      <c r="CA12" s="553">
        <f>IF(AW12="","",VLOOKUP(AW12,$E$94:$F$108,2,0))</f>
      </c>
      <c r="CB12" s="557"/>
      <c r="CC12" s="557"/>
      <c r="CD12" s="557"/>
      <c r="CE12" s="557"/>
      <c r="CF12" s="557"/>
      <c r="CG12" s="557"/>
      <c r="CH12" s="557"/>
      <c r="CI12" s="557"/>
      <c r="CJ12" s="557"/>
      <c r="CK12" s="558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42"/>
      <c r="DT12" s="343"/>
      <c r="DU12" s="343"/>
      <c r="DV12" s="343"/>
      <c r="DW12" s="343"/>
      <c r="DX12" s="343"/>
      <c r="DY12" s="343"/>
      <c r="DZ12" s="343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4"/>
      <c r="EO12" s="559"/>
      <c r="EP12" s="560"/>
      <c r="EQ12" s="560"/>
      <c r="ER12" s="560"/>
      <c r="ES12" s="560"/>
      <c r="ET12" s="560"/>
      <c r="EU12" s="560"/>
      <c r="EV12" s="560"/>
      <c r="EW12" s="560"/>
      <c r="EX12" s="560"/>
      <c r="EY12" s="560"/>
      <c r="EZ12" s="560"/>
      <c r="FA12" s="560"/>
      <c r="FB12" s="560"/>
      <c r="FC12" s="560"/>
      <c r="FD12" s="560"/>
      <c r="FE12" s="560"/>
      <c r="FF12" s="560"/>
      <c r="FG12" s="560"/>
      <c r="FH12" s="560"/>
      <c r="FI12" s="560"/>
      <c r="FJ12" s="561"/>
      <c r="FL12" s="436"/>
      <c r="FM12" s="436"/>
      <c r="FN12" s="436"/>
      <c r="FO12" s="436"/>
      <c r="FP12" s="436"/>
      <c r="FQ12" s="436"/>
    </row>
    <row r="13" spans="1:166" s="35" customFormat="1" ht="27" customHeight="1">
      <c r="A13" s="559"/>
      <c r="B13" s="560"/>
      <c r="C13" s="560"/>
      <c r="D13" s="560"/>
      <c r="E13" s="560"/>
      <c r="F13" s="560"/>
      <c r="G13" s="561"/>
      <c r="H13" s="569" t="s">
        <v>675</v>
      </c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115"/>
      <c r="AV13" s="129"/>
      <c r="AW13" s="429" t="s">
        <v>363</v>
      </c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30"/>
      <c r="CA13" s="437" t="s">
        <v>623</v>
      </c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42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8"/>
      <c r="DS13" s="342">
        <f>SUM(DS10:EN12)</f>
        <v>0</v>
      </c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4"/>
      <c r="EO13" s="255" t="s">
        <v>340</v>
      </c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7"/>
    </row>
    <row r="14" spans="1:166" s="35" customFormat="1" ht="27" customHeight="1">
      <c r="A14" s="562"/>
      <c r="B14" s="563"/>
      <c r="C14" s="563"/>
      <c r="D14" s="563"/>
      <c r="E14" s="563"/>
      <c r="F14" s="563"/>
      <c r="G14" s="564"/>
      <c r="H14" s="570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65"/>
      <c r="AV14" s="129"/>
      <c r="AW14" s="429" t="s">
        <v>364</v>
      </c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30"/>
      <c r="CA14" s="458" t="s">
        <v>811</v>
      </c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42"/>
      <c r="CY14" s="537"/>
      <c r="CZ14" s="537"/>
      <c r="DA14" s="537"/>
      <c r="DB14" s="537"/>
      <c r="DC14" s="537"/>
      <c r="DD14" s="537"/>
      <c r="DE14" s="537"/>
      <c r="DF14" s="537"/>
      <c r="DG14" s="537"/>
      <c r="DH14" s="537"/>
      <c r="DI14" s="537"/>
      <c r="DJ14" s="537"/>
      <c r="DK14" s="537"/>
      <c r="DL14" s="537"/>
      <c r="DM14" s="537"/>
      <c r="DN14" s="537"/>
      <c r="DO14" s="537"/>
      <c r="DP14" s="537"/>
      <c r="DQ14" s="537"/>
      <c r="DR14" s="538"/>
      <c r="DS14" s="373"/>
      <c r="DT14" s="374"/>
      <c r="DU14" s="374"/>
      <c r="DV14" s="374"/>
      <c r="DW14" s="374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4"/>
      <c r="EI14" s="374"/>
      <c r="EJ14" s="374"/>
      <c r="EK14" s="374"/>
      <c r="EL14" s="374"/>
      <c r="EM14" s="374"/>
      <c r="EN14" s="375"/>
      <c r="EO14" s="421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3"/>
    </row>
    <row r="15" spans="1:166" s="35" customFormat="1" ht="40.5" customHeight="1">
      <c r="A15" s="562"/>
      <c r="B15" s="563"/>
      <c r="C15" s="563"/>
      <c r="D15" s="563"/>
      <c r="E15" s="563"/>
      <c r="F15" s="563"/>
      <c r="G15" s="564"/>
      <c r="H15" s="570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65"/>
      <c r="AV15" s="129"/>
      <c r="AW15" s="429" t="s">
        <v>878</v>
      </c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30"/>
      <c r="CA15" s="437" t="s">
        <v>603</v>
      </c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42"/>
      <c r="CY15" s="537"/>
      <c r="CZ15" s="537"/>
      <c r="DA15" s="537"/>
      <c r="DB15" s="537"/>
      <c r="DC15" s="537"/>
      <c r="DD15" s="537"/>
      <c r="DE15" s="537"/>
      <c r="DF15" s="537"/>
      <c r="DG15" s="537"/>
      <c r="DH15" s="537"/>
      <c r="DI15" s="537"/>
      <c r="DJ15" s="537"/>
      <c r="DK15" s="537"/>
      <c r="DL15" s="537"/>
      <c r="DM15" s="537"/>
      <c r="DN15" s="537"/>
      <c r="DO15" s="537"/>
      <c r="DP15" s="537"/>
      <c r="DQ15" s="537"/>
      <c r="DR15" s="538"/>
      <c r="DS15" s="373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374"/>
      <c r="EE15" s="374"/>
      <c r="EF15" s="374"/>
      <c r="EG15" s="374"/>
      <c r="EH15" s="374"/>
      <c r="EI15" s="374"/>
      <c r="EJ15" s="374"/>
      <c r="EK15" s="374"/>
      <c r="EL15" s="374"/>
      <c r="EM15" s="374"/>
      <c r="EN15" s="375"/>
      <c r="EO15" s="421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3"/>
    </row>
    <row r="16" spans="1:166" s="35" customFormat="1" ht="27" customHeight="1">
      <c r="A16" s="562"/>
      <c r="B16" s="563"/>
      <c r="C16" s="563"/>
      <c r="D16" s="563"/>
      <c r="E16" s="563"/>
      <c r="F16" s="563"/>
      <c r="G16" s="564"/>
      <c r="H16" s="570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65"/>
      <c r="AV16" s="129"/>
      <c r="AW16" s="429" t="s">
        <v>879</v>
      </c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30"/>
      <c r="CA16" s="458" t="s">
        <v>978</v>
      </c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42"/>
      <c r="CY16" s="537"/>
      <c r="CZ16" s="537"/>
      <c r="DA16" s="537"/>
      <c r="DB16" s="537"/>
      <c r="DC16" s="537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537"/>
      <c r="DO16" s="537"/>
      <c r="DP16" s="537"/>
      <c r="DQ16" s="537"/>
      <c r="DR16" s="538"/>
      <c r="DS16" s="373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  <c r="EE16" s="374"/>
      <c r="EF16" s="374"/>
      <c r="EG16" s="374"/>
      <c r="EH16" s="374"/>
      <c r="EI16" s="374"/>
      <c r="EJ16" s="374"/>
      <c r="EK16" s="374"/>
      <c r="EL16" s="374"/>
      <c r="EM16" s="374"/>
      <c r="EN16" s="375"/>
      <c r="EO16" s="421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3"/>
    </row>
    <row r="17" spans="1:166" s="35" customFormat="1" ht="27" customHeight="1">
      <c r="A17" s="562"/>
      <c r="B17" s="563"/>
      <c r="C17" s="563"/>
      <c r="D17" s="563"/>
      <c r="E17" s="563"/>
      <c r="F17" s="563"/>
      <c r="G17" s="564"/>
      <c r="H17" s="570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65"/>
      <c r="AV17" s="129"/>
      <c r="AW17" s="429" t="s">
        <v>880</v>
      </c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30"/>
      <c r="CA17" s="458" t="s">
        <v>978</v>
      </c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42"/>
      <c r="CY17" s="537"/>
      <c r="CZ17" s="537"/>
      <c r="DA17" s="537"/>
      <c r="DB17" s="537"/>
      <c r="DC17" s="537"/>
      <c r="DD17" s="537"/>
      <c r="DE17" s="537"/>
      <c r="DF17" s="537"/>
      <c r="DG17" s="537"/>
      <c r="DH17" s="537"/>
      <c r="DI17" s="537"/>
      <c r="DJ17" s="537"/>
      <c r="DK17" s="537"/>
      <c r="DL17" s="537"/>
      <c r="DM17" s="537"/>
      <c r="DN17" s="537"/>
      <c r="DO17" s="537"/>
      <c r="DP17" s="537"/>
      <c r="DQ17" s="537"/>
      <c r="DR17" s="538"/>
      <c r="DS17" s="373"/>
      <c r="DT17" s="374"/>
      <c r="DU17" s="374"/>
      <c r="DV17" s="374"/>
      <c r="DW17" s="374"/>
      <c r="DX17" s="374"/>
      <c r="DY17" s="374"/>
      <c r="DZ17" s="374"/>
      <c r="EA17" s="374"/>
      <c r="EB17" s="374"/>
      <c r="EC17" s="374"/>
      <c r="ED17" s="374"/>
      <c r="EE17" s="374"/>
      <c r="EF17" s="374"/>
      <c r="EG17" s="374"/>
      <c r="EH17" s="374"/>
      <c r="EI17" s="374"/>
      <c r="EJ17" s="374"/>
      <c r="EK17" s="374"/>
      <c r="EL17" s="374"/>
      <c r="EM17" s="374"/>
      <c r="EN17" s="375"/>
      <c r="EO17" s="421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3"/>
    </row>
    <row r="18" spans="1:166" s="35" customFormat="1" ht="27" customHeight="1">
      <c r="A18" s="562"/>
      <c r="B18" s="563"/>
      <c r="C18" s="563"/>
      <c r="D18" s="563"/>
      <c r="E18" s="563"/>
      <c r="F18" s="563"/>
      <c r="G18" s="564"/>
      <c r="H18" s="570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65"/>
      <c r="AV18" s="129"/>
      <c r="AW18" s="429" t="s">
        <v>881</v>
      </c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30"/>
      <c r="CA18" s="458" t="s">
        <v>978</v>
      </c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42"/>
      <c r="CY18" s="537"/>
      <c r="CZ18" s="537"/>
      <c r="DA18" s="537"/>
      <c r="DB18" s="537"/>
      <c r="DC18" s="537"/>
      <c r="DD18" s="537"/>
      <c r="DE18" s="537"/>
      <c r="DF18" s="537"/>
      <c r="DG18" s="537"/>
      <c r="DH18" s="537"/>
      <c r="DI18" s="537"/>
      <c r="DJ18" s="537"/>
      <c r="DK18" s="537"/>
      <c r="DL18" s="537"/>
      <c r="DM18" s="537"/>
      <c r="DN18" s="537"/>
      <c r="DO18" s="537"/>
      <c r="DP18" s="537"/>
      <c r="DQ18" s="537"/>
      <c r="DR18" s="538"/>
      <c r="DS18" s="373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5"/>
      <c r="EO18" s="421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3"/>
    </row>
    <row r="19" spans="1:166" s="35" customFormat="1" ht="27" customHeight="1">
      <c r="A19" s="562"/>
      <c r="B19" s="563"/>
      <c r="C19" s="563"/>
      <c r="D19" s="563"/>
      <c r="E19" s="563"/>
      <c r="F19" s="563"/>
      <c r="G19" s="564"/>
      <c r="H19" s="570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65"/>
      <c r="AV19" s="129"/>
      <c r="AW19" s="429" t="s">
        <v>882</v>
      </c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30"/>
      <c r="CA19" s="458" t="s">
        <v>978</v>
      </c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42"/>
      <c r="CY19" s="537"/>
      <c r="CZ19" s="537"/>
      <c r="DA19" s="537"/>
      <c r="DB19" s="537"/>
      <c r="DC19" s="537"/>
      <c r="DD19" s="537"/>
      <c r="DE19" s="537"/>
      <c r="DF19" s="537"/>
      <c r="DG19" s="537"/>
      <c r="DH19" s="537"/>
      <c r="DI19" s="537"/>
      <c r="DJ19" s="537"/>
      <c r="DK19" s="537"/>
      <c r="DL19" s="537"/>
      <c r="DM19" s="537"/>
      <c r="DN19" s="537"/>
      <c r="DO19" s="537"/>
      <c r="DP19" s="537"/>
      <c r="DQ19" s="537"/>
      <c r="DR19" s="538"/>
      <c r="DS19" s="373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5"/>
      <c r="EO19" s="421"/>
      <c r="EP19" s="422"/>
      <c r="EQ19" s="422"/>
      <c r="ER19" s="422"/>
      <c r="ES19" s="422"/>
      <c r="ET19" s="422"/>
      <c r="EU19" s="422"/>
      <c r="EV19" s="422"/>
      <c r="EW19" s="422"/>
      <c r="EX19" s="422"/>
      <c r="EY19" s="422"/>
      <c r="EZ19" s="422"/>
      <c r="FA19" s="422"/>
      <c r="FB19" s="422"/>
      <c r="FC19" s="422"/>
      <c r="FD19" s="422"/>
      <c r="FE19" s="422"/>
      <c r="FF19" s="422"/>
      <c r="FG19" s="422"/>
      <c r="FH19" s="422"/>
      <c r="FI19" s="422"/>
      <c r="FJ19" s="423"/>
    </row>
    <row r="20" spans="1:166" s="35" customFormat="1" ht="27" customHeight="1">
      <c r="A20" s="562"/>
      <c r="B20" s="563"/>
      <c r="C20" s="563"/>
      <c r="D20" s="563"/>
      <c r="E20" s="563"/>
      <c r="F20" s="563"/>
      <c r="G20" s="564"/>
      <c r="H20" s="570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65"/>
      <c r="AV20" s="129"/>
      <c r="AW20" s="429" t="s">
        <v>621</v>
      </c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30"/>
      <c r="CA20" s="458" t="s">
        <v>978</v>
      </c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42"/>
      <c r="CY20" s="537"/>
      <c r="CZ20" s="537"/>
      <c r="DA20" s="537"/>
      <c r="DB20" s="537"/>
      <c r="DC20" s="537"/>
      <c r="DD20" s="537"/>
      <c r="DE20" s="537"/>
      <c r="DF20" s="537"/>
      <c r="DG20" s="537"/>
      <c r="DH20" s="537"/>
      <c r="DI20" s="537"/>
      <c r="DJ20" s="537"/>
      <c r="DK20" s="537"/>
      <c r="DL20" s="537"/>
      <c r="DM20" s="537"/>
      <c r="DN20" s="537"/>
      <c r="DO20" s="537"/>
      <c r="DP20" s="537"/>
      <c r="DQ20" s="537"/>
      <c r="DR20" s="538"/>
      <c r="DS20" s="373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5"/>
      <c r="EO20" s="421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3"/>
    </row>
    <row r="21" spans="1:166" s="35" customFormat="1" ht="27" customHeight="1">
      <c r="A21" s="562"/>
      <c r="B21" s="563"/>
      <c r="C21" s="563"/>
      <c r="D21" s="563"/>
      <c r="E21" s="563"/>
      <c r="F21" s="563"/>
      <c r="G21" s="564"/>
      <c r="H21" s="570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65"/>
      <c r="AV21" s="129"/>
      <c r="AW21" s="429" t="s">
        <v>883</v>
      </c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30"/>
      <c r="CA21" s="458" t="s">
        <v>978</v>
      </c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42"/>
      <c r="CY21" s="537"/>
      <c r="CZ21" s="537"/>
      <c r="DA21" s="537"/>
      <c r="DB21" s="537"/>
      <c r="DC21" s="537"/>
      <c r="DD21" s="537"/>
      <c r="DE21" s="537"/>
      <c r="DF21" s="537"/>
      <c r="DG21" s="537"/>
      <c r="DH21" s="537"/>
      <c r="DI21" s="537"/>
      <c r="DJ21" s="537"/>
      <c r="DK21" s="537"/>
      <c r="DL21" s="537"/>
      <c r="DM21" s="537"/>
      <c r="DN21" s="537"/>
      <c r="DO21" s="537"/>
      <c r="DP21" s="537"/>
      <c r="DQ21" s="537"/>
      <c r="DR21" s="538"/>
      <c r="DS21" s="373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5"/>
      <c r="EO21" s="421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3"/>
    </row>
    <row r="22" spans="1:166" s="35" customFormat="1" ht="27" customHeight="1">
      <c r="A22" s="566"/>
      <c r="B22" s="567"/>
      <c r="C22" s="567"/>
      <c r="D22" s="567"/>
      <c r="E22" s="567"/>
      <c r="F22" s="567"/>
      <c r="G22" s="568"/>
      <c r="H22" s="571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116"/>
      <c r="AV22" s="129"/>
      <c r="AW22" s="429" t="s">
        <v>884</v>
      </c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29"/>
      <c r="BW22" s="429"/>
      <c r="BX22" s="429"/>
      <c r="BY22" s="429"/>
      <c r="BZ22" s="430"/>
      <c r="CA22" s="437" t="s">
        <v>622</v>
      </c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42"/>
      <c r="CY22" s="537"/>
      <c r="CZ22" s="537"/>
      <c r="DA22" s="537"/>
      <c r="DB22" s="537"/>
      <c r="DC22" s="537"/>
      <c r="DD22" s="537"/>
      <c r="DE22" s="537"/>
      <c r="DF22" s="537"/>
      <c r="DG22" s="537"/>
      <c r="DH22" s="537"/>
      <c r="DI22" s="537"/>
      <c r="DJ22" s="537"/>
      <c r="DK22" s="537"/>
      <c r="DL22" s="537"/>
      <c r="DM22" s="537"/>
      <c r="DN22" s="537"/>
      <c r="DO22" s="537"/>
      <c r="DP22" s="537"/>
      <c r="DQ22" s="537"/>
      <c r="DR22" s="538"/>
      <c r="DS22" s="345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7"/>
      <c r="EO22" s="258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60"/>
    </row>
    <row r="23" spans="1:166" s="35" customFormat="1" ht="27" customHeight="1">
      <c r="A23" s="12"/>
      <c r="B23" s="220" t="s">
        <v>624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8"/>
      <c r="CL23" s="372">
        <f>SUM(CX13:DR22)</f>
        <v>0</v>
      </c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2"/>
      <c r="EH23" s="372"/>
      <c r="EI23" s="372"/>
      <c r="EJ23" s="372"/>
      <c r="EK23" s="372"/>
      <c r="EL23" s="372"/>
      <c r="EM23" s="372"/>
      <c r="EN23" s="372"/>
      <c r="EO23" s="372"/>
      <c r="EP23" s="372"/>
      <c r="EQ23" s="372"/>
      <c r="ER23" s="372"/>
      <c r="ES23" s="372"/>
      <c r="ET23" s="372"/>
      <c r="EU23" s="372"/>
      <c r="EV23" s="372"/>
      <c r="EW23" s="372"/>
      <c r="EX23" s="372"/>
      <c r="EY23" s="372"/>
      <c r="EZ23" s="372"/>
      <c r="FA23" s="372"/>
      <c r="FB23" s="372"/>
      <c r="FC23" s="372"/>
      <c r="FD23" s="372"/>
      <c r="FE23" s="372"/>
      <c r="FF23" s="372"/>
      <c r="FG23" s="372"/>
      <c r="FH23" s="372"/>
      <c r="FI23" s="372"/>
      <c r="FJ23" s="372"/>
    </row>
    <row r="24" spans="1:166" s="35" customFormat="1" ht="13.5" customHeight="1">
      <c r="A24" s="12"/>
      <c r="B24" s="227" t="s">
        <v>662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8"/>
      <c r="CL24" s="372">
        <f>IF(CL23=0,0,DS13/CL23)</f>
        <v>0</v>
      </c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2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</row>
    <row r="25" s="17" customFormat="1" ht="13.5" customHeight="1"/>
    <row r="26" s="17" customFormat="1" ht="13.5" customHeight="1"/>
    <row r="27" s="17" customFormat="1" ht="13.5" customHeight="1"/>
    <row r="28" s="17" customFormat="1" ht="13.5" customHeight="1"/>
    <row r="29" s="17" customFormat="1" ht="13.5" customHeight="1"/>
    <row r="30" s="17" customFormat="1" ht="13.5" customHeight="1"/>
    <row r="31" s="32" customFormat="1" ht="13.5" customHeight="1"/>
    <row r="32" s="32" customFormat="1" ht="13.5" customHeight="1"/>
    <row r="33" s="32" customFormat="1" ht="13.5" customHeight="1"/>
    <row r="34" s="32" customFormat="1" ht="13.5" customHeight="1"/>
    <row r="35" s="32" customFormat="1" ht="13.5" customHeight="1"/>
    <row r="92" spans="5:6" ht="15">
      <c r="E92" s="101" t="s">
        <v>781</v>
      </c>
      <c r="F92" s="101"/>
    </row>
    <row r="93" spans="5:6" ht="15">
      <c r="E93" s="101" t="s">
        <v>780</v>
      </c>
      <c r="F93" s="101" t="s">
        <v>443</v>
      </c>
    </row>
    <row r="94" spans="5:6" ht="15">
      <c r="E94" t="s">
        <v>779</v>
      </c>
      <c r="F94" t="s">
        <v>808</v>
      </c>
    </row>
    <row r="95" spans="5:6" ht="15">
      <c r="E95" t="s">
        <v>27</v>
      </c>
      <c r="F95" t="s">
        <v>811</v>
      </c>
    </row>
    <row r="96" spans="5:6" ht="15">
      <c r="E96" t="s">
        <v>1063</v>
      </c>
      <c r="F96" t="s">
        <v>812</v>
      </c>
    </row>
    <row r="97" spans="5:6" ht="15">
      <c r="E97" t="s">
        <v>1064</v>
      </c>
      <c r="F97" t="s">
        <v>812</v>
      </c>
    </row>
    <row r="98" spans="5:6" ht="15">
      <c r="E98" t="s">
        <v>1007</v>
      </c>
      <c r="F98" t="s">
        <v>814</v>
      </c>
    </row>
    <row r="99" spans="5:6" ht="15">
      <c r="E99" t="s">
        <v>1044</v>
      </c>
      <c r="F99" t="s">
        <v>817</v>
      </c>
    </row>
    <row r="100" spans="5:6" ht="15">
      <c r="E100" t="s">
        <v>1046</v>
      </c>
      <c r="F100" t="s">
        <v>814</v>
      </c>
    </row>
    <row r="101" spans="5:6" ht="15">
      <c r="E101" t="s">
        <v>1008</v>
      </c>
      <c r="F101" t="s">
        <v>814</v>
      </c>
    </row>
    <row r="102" spans="5:6" ht="15">
      <c r="E102" t="s">
        <v>1009</v>
      </c>
      <c r="F102" t="s">
        <v>827</v>
      </c>
    </row>
    <row r="103" spans="5:6" ht="15">
      <c r="E103" t="s">
        <v>1010</v>
      </c>
      <c r="F103" t="s">
        <v>827</v>
      </c>
    </row>
    <row r="104" spans="5:6" ht="15">
      <c r="E104" t="s">
        <v>1130</v>
      </c>
      <c r="F104" t="s">
        <v>827</v>
      </c>
    </row>
    <row r="105" spans="5:6" ht="15">
      <c r="E105" t="s">
        <v>1131</v>
      </c>
      <c r="F105" t="s">
        <v>812</v>
      </c>
    </row>
    <row r="106" spans="5:6" ht="15">
      <c r="E106" t="s">
        <v>1132</v>
      </c>
      <c r="F106" t="s">
        <v>836</v>
      </c>
    </row>
    <row r="107" spans="5:6" ht="15">
      <c r="E107" t="s">
        <v>1133</v>
      </c>
      <c r="F107" t="s">
        <v>812</v>
      </c>
    </row>
    <row r="108" spans="5:6" ht="15">
      <c r="E108" t="s">
        <v>31</v>
      </c>
      <c r="F108" t="s">
        <v>929</v>
      </c>
    </row>
  </sheetData>
  <mergeCells count="93">
    <mergeCell ref="DS11:EN11"/>
    <mergeCell ref="EO11:FJ11"/>
    <mergeCell ref="FL11:FQ11"/>
    <mergeCell ref="AW11:BZ11"/>
    <mergeCell ref="CA11:CK11"/>
    <mergeCell ref="CL11:CW11"/>
    <mergeCell ref="CX11:DR11"/>
    <mergeCell ref="CA10:CK10"/>
    <mergeCell ref="FL10:FQ10"/>
    <mergeCell ref="FL12:FQ12"/>
    <mergeCell ref="EO12:FJ12"/>
    <mergeCell ref="CL12:CW12"/>
    <mergeCell ref="CX12:DR12"/>
    <mergeCell ref="DS12:EN12"/>
    <mergeCell ref="EO10:FJ10"/>
    <mergeCell ref="CL10:CW10"/>
    <mergeCell ref="CX10:DR10"/>
    <mergeCell ref="A12:G12"/>
    <mergeCell ref="H12:AO12"/>
    <mergeCell ref="AP12:AU12"/>
    <mergeCell ref="A10:G10"/>
    <mergeCell ref="H10:AO10"/>
    <mergeCell ref="AP10:AU10"/>
    <mergeCell ref="A11:G11"/>
    <mergeCell ref="H11:AO11"/>
    <mergeCell ref="AP11:AU11"/>
    <mergeCell ref="AW10:BZ10"/>
    <mergeCell ref="AW12:BZ12"/>
    <mergeCell ref="CA12:CK12"/>
    <mergeCell ref="B1:FI1"/>
    <mergeCell ref="A4:G9"/>
    <mergeCell ref="H4:AO9"/>
    <mergeCell ref="AP4:DR4"/>
    <mergeCell ref="DS4:EN9"/>
    <mergeCell ref="EO4:FJ9"/>
    <mergeCell ref="AP5:DR5"/>
    <mergeCell ref="AP6:AU9"/>
    <mergeCell ref="AV6:BZ9"/>
    <mergeCell ref="CA6:DR6"/>
    <mergeCell ref="CA7:DR7"/>
    <mergeCell ref="CA8:CW8"/>
    <mergeCell ref="CX8:DR9"/>
    <mergeCell ref="CA9:CK9"/>
    <mergeCell ref="CL9:CW9"/>
    <mergeCell ref="DS10:EN10"/>
    <mergeCell ref="A13:G22"/>
    <mergeCell ref="H13:AT22"/>
    <mergeCell ref="AW13:BZ13"/>
    <mergeCell ref="CA13:CK13"/>
    <mergeCell ref="AW14:BZ14"/>
    <mergeCell ref="CA14:CK14"/>
    <mergeCell ref="AW15:BZ15"/>
    <mergeCell ref="CA15:CK15"/>
    <mergeCell ref="AW16:BZ16"/>
    <mergeCell ref="DS13:EN22"/>
    <mergeCell ref="AW17:BZ17"/>
    <mergeCell ref="CA17:CK17"/>
    <mergeCell ref="AW18:BZ18"/>
    <mergeCell ref="CA18:CK18"/>
    <mergeCell ref="AW19:BZ19"/>
    <mergeCell ref="CA19:CK19"/>
    <mergeCell ref="CL19:CW19"/>
    <mergeCell ref="CX20:DR20"/>
    <mergeCell ref="CL17:CW17"/>
    <mergeCell ref="CL18:CW18"/>
    <mergeCell ref="CA16:CK16"/>
    <mergeCell ref="CL14:CW14"/>
    <mergeCell ref="CL15:CW15"/>
    <mergeCell ref="CL16:CW16"/>
    <mergeCell ref="CX13:DR13"/>
    <mergeCell ref="CX14:DR14"/>
    <mergeCell ref="CX15:DR15"/>
    <mergeCell ref="CL13:CW13"/>
    <mergeCell ref="AW20:BZ20"/>
    <mergeCell ref="CA20:CK20"/>
    <mergeCell ref="CL20:CW20"/>
    <mergeCell ref="AW21:BZ21"/>
    <mergeCell ref="CA21:CK21"/>
    <mergeCell ref="CL21:CW21"/>
    <mergeCell ref="B24:CK24"/>
    <mergeCell ref="CL24:FJ24"/>
    <mergeCell ref="CX21:DR21"/>
    <mergeCell ref="CX22:DR22"/>
    <mergeCell ref="AW22:BZ22"/>
    <mergeCell ref="CA22:CK22"/>
    <mergeCell ref="CL22:CW22"/>
    <mergeCell ref="B23:CK23"/>
    <mergeCell ref="CL23:FJ23"/>
    <mergeCell ref="EO13:FJ22"/>
    <mergeCell ref="CX16:DR16"/>
    <mergeCell ref="CX17:DR17"/>
    <mergeCell ref="CX18:DR18"/>
    <mergeCell ref="CX19:DR19"/>
  </mergeCells>
  <dataValidations count="6">
    <dataValidation allowBlank="1" showInputMessage="1" showErrorMessage="1" promptTitle="Формат данных" prompt="ММ.ГГГГ&#10;Пример:&#10;01.2016" sqref="EO12:FJ12"/>
    <dataValidation allowBlank="1" showInputMessage="1" showErrorMessage="1" promptTitle="Рекомендация" prompt="Допустимая ед. изм. будет установлена при выборе вида ТЭР в столбце слева. Ручной ввод не рекомендуется.&#10;** Допустимые виды энергетических ресурсов и их единицы измерения указаны в примечании к таблице." sqref="CA10:CK12"/>
    <dataValidation type="textLength" operator="equal" allowBlank="1" showInputMessage="1" showErrorMessage="1" promptTitle="Формат данных" prompt="ММ.ГГГГ&#10;Пример:&#10;01.2016" sqref="EO10:FJ11">
      <formula1>7</formula1>
    </dataValidation>
    <dataValidation type="decimal" operator="greaterThanOrEqual" allowBlank="1" showInputMessage="1" showErrorMessage="1" sqref="CL23:FJ24 CX10:EN22">
      <formula1>0</formula1>
    </dataValidation>
    <dataValidation type="decimal" allowBlank="1" showInputMessage="1" showErrorMessage="1" promptTitle="*" prompt="При увеличении потребления энергетического ресурса (воды) указывается со знаком &quot;+&quot;, при уменьшении потребления энергетического ресурса или воды указывается со знаком &quot;-&quot;." sqref="CL10:CW22">
      <formula1>-99999999</formula1>
      <formula2>99999999</formula2>
    </dataValidation>
    <dataValidation type="list" allowBlank="1" showInputMessage="1" showErrorMessage="1" promptTitle="Рекомендация" prompt="** Допустимые виды энергетических ресурсов и их единицы измерения указаны в примечании к таблице." sqref="AW10:BZ12">
      <formula1>$E$94:$E$108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8">
    <tabColor indexed="22"/>
    <pageSetUpPr fitToPage="1"/>
  </sheetPr>
  <dimension ref="A1:FF22"/>
  <sheetViews>
    <sheetView view="pageBreakPreview" zoomScaleSheetLayoutView="100" workbookViewId="0" topLeftCell="A1">
      <selection activeCell="H12" sqref="H12:AI13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F1" s="1" t="s">
        <v>145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FF6" s="5"/>
    </row>
    <row r="7" ht="1.5" customHeight="1"/>
    <row r="8" spans="1:162" s="25" customFormat="1" ht="60" customHeight="1">
      <c r="A8" s="507" t="s">
        <v>625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</row>
    <row r="9" s="2" customFormat="1" ht="6" customHeight="1">
      <c r="FF9" s="11" t="s">
        <v>471</v>
      </c>
    </row>
    <row r="10" s="2" customFormat="1" ht="12.75">
      <c r="FF10" s="11" t="s">
        <v>471</v>
      </c>
    </row>
    <row r="11" s="2" customFormat="1" ht="6" customHeight="1"/>
    <row r="12" spans="1:162" s="2" customFormat="1" ht="36" customHeight="1">
      <c r="A12" s="438" t="s">
        <v>1128</v>
      </c>
      <c r="B12" s="166"/>
      <c r="C12" s="166"/>
      <c r="D12" s="166"/>
      <c r="E12" s="166"/>
      <c r="F12" s="166"/>
      <c r="G12" s="166"/>
      <c r="H12" s="166" t="s">
        <v>139</v>
      </c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2"/>
      <c r="AH12" s="572"/>
      <c r="AI12" s="572"/>
      <c r="AJ12" s="437" t="s">
        <v>140</v>
      </c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437" t="s">
        <v>141</v>
      </c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437" t="s">
        <v>1142</v>
      </c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 t="s">
        <v>626</v>
      </c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</row>
    <row r="13" spans="1:162" s="2" customFormat="1" ht="27" customHeight="1">
      <c r="A13" s="166"/>
      <c r="B13" s="166"/>
      <c r="C13" s="166"/>
      <c r="D13" s="166"/>
      <c r="E13" s="166"/>
      <c r="F13" s="166"/>
      <c r="G13" s="166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K13" s="572"/>
      <c r="BL13" s="572"/>
      <c r="BM13" s="572"/>
      <c r="BN13" s="572"/>
      <c r="BO13" s="572"/>
      <c r="BP13" s="572"/>
      <c r="BQ13" s="572"/>
      <c r="BR13" s="572"/>
      <c r="BS13" s="572"/>
      <c r="BT13" s="572"/>
      <c r="BU13" s="572"/>
      <c r="BV13" s="572"/>
      <c r="BW13" s="572"/>
      <c r="BX13" s="572"/>
      <c r="BY13" s="572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 t="s">
        <v>1128</v>
      </c>
      <c r="DC13" s="458"/>
      <c r="DD13" s="458"/>
      <c r="DE13" s="458"/>
      <c r="DF13" s="458"/>
      <c r="DG13" s="458"/>
      <c r="DH13" s="458"/>
      <c r="DI13" s="458" t="s">
        <v>142</v>
      </c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8"/>
      <c r="EF13" s="458"/>
      <c r="EG13" s="458"/>
      <c r="EH13" s="458" t="s">
        <v>143</v>
      </c>
      <c r="EI13" s="458"/>
      <c r="EJ13" s="458"/>
      <c r="EK13" s="458"/>
      <c r="EL13" s="458"/>
      <c r="EM13" s="458"/>
      <c r="EN13" s="458"/>
      <c r="EO13" s="371" t="s">
        <v>144</v>
      </c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</row>
    <row r="14" spans="1:162" s="2" customFormat="1" ht="13.5" customHeight="1">
      <c r="A14" s="255" t="s">
        <v>1060</v>
      </c>
      <c r="B14" s="256"/>
      <c r="C14" s="256"/>
      <c r="D14" s="256"/>
      <c r="E14" s="256"/>
      <c r="F14" s="256"/>
      <c r="G14" s="257"/>
      <c r="H14" s="439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5"/>
      <c r="AJ14" s="446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8"/>
      <c r="BF14" s="446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8"/>
      <c r="BZ14" s="446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8"/>
      <c r="DB14" s="458">
        <v>1</v>
      </c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9"/>
      <c r="EP14" s="459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</row>
    <row r="15" spans="1:162" s="2" customFormat="1" ht="13.5" customHeight="1">
      <c r="A15" s="421"/>
      <c r="B15" s="422"/>
      <c r="C15" s="422"/>
      <c r="D15" s="422"/>
      <c r="E15" s="422"/>
      <c r="F15" s="422"/>
      <c r="G15" s="423"/>
      <c r="H15" s="440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2"/>
      <c r="AJ15" s="449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1"/>
      <c r="BF15" s="449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1"/>
      <c r="BZ15" s="449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1"/>
      <c r="DB15" s="458">
        <v>2</v>
      </c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</row>
    <row r="16" spans="1:162" s="2" customFormat="1" ht="13.5" customHeight="1">
      <c r="A16" s="258"/>
      <c r="B16" s="259"/>
      <c r="C16" s="259"/>
      <c r="D16" s="259"/>
      <c r="E16" s="259"/>
      <c r="F16" s="259"/>
      <c r="G16" s="260"/>
      <c r="H16" s="443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5"/>
      <c r="AJ16" s="452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4"/>
      <c r="BF16" s="452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4"/>
      <c r="BZ16" s="452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4"/>
      <c r="DB16" s="458" t="s">
        <v>1062</v>
      </c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459"/>
      <c r="FF16" s="459"/>
    </row>
    <row r="17" spans="1:162" ht="13.5" customHeight="1">
      <c r="A17" s="255" t="s">
        <v>1061</v>
      </c>
      <c r="B17" s="256"/>
      <c r="C17" s="256"/>
      <c r="D17" s="256"/>
      <c r="E17" s="256"/>
      <c r="F17" s="256"/>
      <c r="G17" s="257"/>
      <c r="H17" s="439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5"/>
      <c r="AJ17" s="446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8"/>
      <c r="BF17" s="446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8"/>
      <c r="BZ17" s="446"/>
      <c r="CA17" s="447"/>
      <c r="CB17" s="447"/>
      <c r="CC17" s="447"/>
      <c r="CD17" s="447"/>
      <c r="CE17" s="447"/>
      <c r="CF17" s="447"/>
      <c r="CG17" s="447"/>
      <c r="CH17" s="447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8"/>
      <c r="DB17" s="458">
        <v>1</v>
      </c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9"/>
      <c r="EP17" s="459"/>
      <c r="EQ17" s="459"/>
      <c r="ER17" s="459"/>
      <c r="ES17" s="459"/>
      <c r="ET17" s="459"/>
      <c r="EU17" s="459"/>
      <c r="EV17" s="459"/>
      <c r="EW17" s="459"/>
      <c r="EX17" s="459"/>
      <c r="EY17" s="459"/>
      <c r="EZ17" s="459"/>
      <c r="FA17" s="459"/>
      <c r="FB17" s="459"/>
      <c r="FC17" s="459"/>
      <c r="FD17" s="459"/>
      <c r="FE17" s="459"/>
      <c r="FF17" s="459"/>
    </row>
    <row r="18" spans="1:162" ht="13.5" customHeight="1">
      <c r="A18" s="421"/>
      <c r="B18" s="422"/>
      <c r="C18" s="422"/>
      <c r="D18" s="422"/>
      <c r="E18" s="422"/>
      <c r="F18" s="422"/>
      <c r="G18" s="423"/>
      <c r="H18" s="440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2"/>
      <c r="AJ18" s="449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1"/>
      <c r="BF18" s="449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1"/>
      <c r="BZ18" s="449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450"/>
      <c r="CL18" s="450"/>
      <c r="CM18" s="450"/>
      <c r="CN18" s="450"/>
      <c r="CO18" s="450"/>
      <c r="CP18" s="450"/>
      <c r="CQ18" s="450"/>
      <c r="CR18" s="450"/>
      <c r="CS18" s="450"/>
      <c r="CT18" s="450"/>
      <c r="CU18" s="450"/>
      <c r="CV18" s="450"/>
      <c r="CW18" s="450"/>
      <c r="CX18" s="450"/>
      <c r="CY18" s="450"/>
      <c r="CZ18" s="450"/>
      <c r="DA18" s="451"/>
      <c r="DB18" s="458">
        <v>2</v>
      </c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9"/>
      <c r="EP18" s="459"/>
      <c r="EQ18" s="459"/>
      <c r="ER18" s="459"/>
      <c r="ES18" s="459"/>
      <c r="ET18" s="459"/>
      <c r="EU18" s="459"/>
      <c r="EV18" s="459"/>
      <c r="EW18" s="459"/>
      <c r="EX18" s="459"/>
      <c r="EY18" s="459"/>
      <c r="EZ18" s="459"/>
      <c r="FA18" s="459"/>
      <c r="FB18" s="459"/>
      <c r="FC18" s="459"/>
      <c r="FD18" s="459"/>
      <c r="FE18" s="459"/>
      <c r="FF18" s="459"/>
    </row>
    <row r="19" spans="1:162" ht="13.5" customHeight="1">
      <c r="A19" s="258"/>
      <c r="B19" s="259"/>
      <c r="C19" s="259"/>
      <c r="D19" s="259"/>
      <c r="E19" s="259"/>
      <c r="F19" s="259"/>
      <c r="G19" s="260"/>
      <c r="H19" s="443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5"/>
      <c r="AJ19" s="452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4"/>
      <c r="BF19" s="452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3"/>
      <c r="BX19" s="453"/>
      <c r="BY19" s="454"/>
      <c r="BZ19" s="452"/>
      <c r="CA19" s="453"/>
      <c r="CB19" s="453"/>
      <c r="CC19" s="453"/>
      <c r="CD19" s="453"/>
      <c r="CE19" s="453"/>
      <c r="CF19" s="453"/>
      <c r="CG19" s="453"/>
      <c r="CH19" s="453"/>
      <c r="CI19" s="453"/>
      <c r="CJ19" s="453"/>
      <c r="CK19" s="453"/>
      <c r="CL19" s="453"/>
      <c r="CM19" s="453"/>
      <c r="CN19" s="453"/>
      <c r="CO19" s="453"/>
      <c r="CP19" s="453"/>
      <c r="CQ19" s="453"/>
      <c r="CR19" s="453"/>
      <c r="CS19" s="453"/>
      <c r="CT19" s="453"/>
      <c r="CU19" s="453"/>
      <c r="CV19" s="453"/>
      <c r="CW19" s="453"/>
      <c r="CX19" s="453"/>
      <c r="CY19" s="453"/>
      <c r="CZ19" s="453"/>
      <c r="DA19" s="454"/>
      <c r="DB19" s="458" t="s">
        <v>1062</v>
      </c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59"/>
    </row>
    <row r="20" spans="1:162" ht="15">
      <c r="A20" s="255" t="s">
        <v>1062</v>
      </c>
      <c r="B20" s="256"/>
      <c r="C20" s="256"/>
      <c r="D20" s="256"/>
      <c r="E20" s="256"/>
      <c r="F20" s="256"/>
      <c r="G20" s="257"/>
      <c r="H20" s="439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5"/>
      <c r="AJ20" s="446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8"/>
      <c r="BF20" s="446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8"/>
      <c r="BZ20" s="446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8"/>
      <c r="DB20" s="458">
        <v>1</v>
      </c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  <c r="FF20" s="459"/>
    </row>
    <row r="21" spans="1:162" ht="15">
      <c r="A21" s="421"/>
      <c r="B21" s="422"/>
      <c r="C21" s="422"/>
      <c r="D21" s="422"/>
      <c r="E21" s="422"/>
      <c r="F21" s="422"/>
      <c r="G21" s="423"/>
      <c r="H21" s="440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2"/>
      <c r="AJ21" s="449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1"/>
      <c r="BF21" s="449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0"/>
      <c r="BY21" s="451"/>
      <c r="BZ21" s="449"/>
      <c r="CA21" s="450"/>
      <c r="CB21" s="450"/>
      <c r="CC21" s="450"/>
      <c r="CD21" s="450"/>
      <c r="CE21" s="450"/>
      <c r="CF21" s="450"/>
      <c r="CG21" s="450"/>
      <c r="CH21" s="450"/>
      <c r="CI21" s="450"/>
      <c r="CJ21" s="450"/>
      <c r="CK21" s="450"/>
      <c r="CL21" s="450"/>
      <c r="CM21" s="450"/>
      <c r="CN21" s="450"/>
      <c r="CO21" s="450"/>
      <c r="CP21" s="450"/>
      <c r="CQ21" s="450"/>
      <c r="CR21" s="450"/>
      <c r="CS21" s="450"/>
      <c r="CT21" s="450"/>
      <c r="CU21" s="450"/>
      <c r="CV21" s="450"/>
      <c r="CW21" s="450"/>
      <c r="CX21" s="450"/>
      <c r="CY21" s="450"/>
      <c r="CZ21" s="450"/>
      <c r="DA21" s="451"/>
      <c r="DB21" s="458">
        <v>2</v>
      </c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458"/>
      <c r="EL21" s="458"/>
      <c r="EM21" s="458"/>
      <c r="EN21" s="458"/>
      <c r="EO21" s="459"/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59"/>
      <c r="FE21" s="459"/>
      <c r="FF21" s="459"/>
    </row>
    <row r="22" spans="1:162" ht="15">
      <c r="A22" s="258"/>
      <c r="B22" s="259"/>
      <c r="C22" s="259"/>
      <c r="D22" s="259"/>
      <c r="E22" s="259"/>
      <c r="F22" s="259"/>
      <c r="G22" s="260"/>
      <c r="H22" s="443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5"/>
      <c r="AJ22" s="452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4"/>
      <c r="BF22" s="452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3"/>
      <c r="BY22" s="454"/>
      <c r="BZ22" s="452"/>
      <c r="CA22" s="453"/>
      <c r="CB22" s="453"/>
      <c r="CC22" s="453"/>
      <c r="CD22" s="453"/>
      <c r="CE22" s="453"/>
      <c r="CF22" s="453"/>
      <c r="CG22" s="453"/>
      <c r="CH22" s="453"/>
      <c r="CI22" s="453"/>
      <c r="CJ22" s="453"/>
      <c r="CK22" s="453"/>
      <c r="CL22" s="453"/>
      <c r="CM22" s="453"/>
      <c r="CN22" s="453"/>
      <c r="CO22" s="453"/>
      <c r="CP22" s="453"/>
      <c r="CQ22" s="453"/>
      <c r="CR22" s="453"/>
      <c r="CS22" s="453"/>
      <c r="CT22" s="453"/>
      <c r="CU22" s="453"/>
      <c r="CV22" s="453"/>
      <c r="CW22" s="453"/>
      <c r="CX22" s="453"/>
      <c r="CY22" s="453"/>
      <c r="CZ22" s="453"/>
      <c r="DA22" s="454"/>
      <c r="DB22" s="458" t="s">
        <v>1062</v>
      </c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458"/>
      <c r="EB22" s="458"/>
      <c r="EC22" s="458"/>
      <c r="ED22" s="458"/>
      <c r="EE22" s="458"/>
      <c r="EF22" s="458"/>
      <c r="EG22" s="458"/>
      <c r="EH22" s="458"/>
      <c r="EI22" s="458"/>
      <c r="EJ22" s="458"/>
      <c r="EK22" s="458"/>
      <c r="EL22" s="458"/>
      <c r="EM22" s="458"/>
      <c r="EN22" s="458"/>
      <c r="EO22" s="459"/>
      <c r="EP22" s="459"/>
      <c r="EQ22" s="459"/>
      <c r="ER22" s="459"/>
      <c r="ES22" s="459"/>
      <c r="ET22" s="459"/>
      <c r="EU22" s="459"/>
      <c r="EV22" s="459"/>
      <c r="EW22" s="459"/>
      <c r="EX22" s="459"/>
      <c r="EY22" s="459"/>
      <c r="EZ22" s="459"/>
      <c r="FA22" s="459"/>
      <c r="FB22" s="459"/>
      <c r="FC22" s="459"/>
      <c r="FD22" s="459"/>
      <c r="FE22" s="459"/>
      <c r="FF22" s="459"/>
    </row>
  </sheetData>
  <mergeCells count="62">
    <mergeCell ref="EO22:FF22"/>
    <mergeCell ref="EO20:FF20"/>
    <mergeCell ref="DB21:DH21"/>
    <mergeCell ref="DI21:EG21"/>
    <mergeCell ref="EH21:EN21"/>
    <mergeCell ref="EO21:FF21"/>
    <mergeCell ref="BZ20:DA22"/>
    <mergeCell ref="DB20:DH20"/>
    <mergeCell ref="DI20:EG20"/>
    <mergeCell ref="EH20:EN20"/>
    <mergeCell ref="DB22:DH22"/>
    <mergeCell ref="DI22:EG22"/>
    <mergeCell ref="EH22:EN22"/>
    <mergeCell ref="A20:G22"/>
    <mergeCell ref="H20:AI22"/>
    <mergeCell ref="AJ20:BE22"/>
    <mergeCell ref="BF20:BY22"/>
    <mergeCell ref="EH14:EN14"/>
    <mergeCell ref="EO14:FF14"/>
    <mergeCell ref="A8:FF8"/>
    <mergeCell ref="DB13:DH13"/>
    <mergeCell ref="DI13:EG13"/>
    <mergeCell ref="EH13:EN13"/>
    <mergeCell ref="EO13:FF13"/>
    <mergeCell ref="BF14:BY16"/>
    <mergeCell ref="BZ14:DA16"/>
    <mergeCell ref="DB14:DH14"/>
    <mergeCell ref="DI14:EG14"/>
    <mergeCell ref="DB16:DH16"/>
    <mergeCell ref="DI16:EG16"/>
    <mergeCell ref="DB15:DH15"/>
    <mergeCell ref="DI15:EG15"/>
    <mergeCell ref="EH15:EN15"/>
    <mergeCell ref="EO15:FF15"/>
    <mergeCell ref="EO16:FF16"/>
    <mergeCell ref="EH16:EN16"/>
    <mergeCell ref="DB19:DH19"/>
    <mergeCell ref="DI19:EG19"/>
    <mergeCell ref="EH19:EN19"/>
    <mergeCell ref="EO19:FF19"/>
    <mergeCell ref="DB18:DH18"/>
    <mergeCell ref="DI18:EG18"/>
    <mergeCell ref="EH18:EN18"/>
    <mergeCell ref="EO18:FF18"/>
    <mergeCell ref="DB17:DH17"/>
    <mergeCell ref="DI17:EG17"/>
    <mergeCell ref="EH17:EN17"/>
    <mergeCell ref="EO17:FF17"/>
    <mergeCell ref="A14:G16"/>
    <mergeCell ref="H14:AI16"/>
    <mergeCell ref="AJ14:BE16"/>
    <mergeCell ref="BZ17:DA19"/>
    <mergeCell ref="A17:G19"/>
    <mergeCell ref="H17:AI19"/>
    <mergeCell ref="AJ17:BE19"/>
    <mergeCell ref="BF17:BY19"/>
    <mergeCell ref="DB12:FF12"/>
    <mergeCell ref="BZ12:DA13"/>
    <mergeCell ref="A12:G13"/>
    <mergeCell ref="H12:AI13"/>
    <mergeCell ref="AJ12:BE13"/>
    <mergeCell ref="BF12:BY13"/>
  </mergeCells>
  <dataValidations count="1">
    <dataValidation type="date" allowBlank="1" showInputMessage="1" showErrorMessage="1" sqref="EO14:FF22">
      <formula1>29221</formula1>
      <formula2>44196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22"/>
    <pageSetUpPr fitToPage="1"/>
  </sheetPr>
  <dimension ref="A1:DD128"/>
  <sheetViews>
    <sheetView view="pageBreakPreview" zoomScaleSheetLayoutView="100" workbookViewId="0" topLeftCell="A1">
      <selection activeCell="G3" sqref="G3:AU4"/>
    </sheetView>
  </sheetViews>
  <sheetFormatPr defaultColWidth="9.00390625" defaultRowHeight="12.75"/>
  <cols>
    <col min="1" max="16384" width="0.875" style="2" customWidth="1"/>
  </cols>
  <sheetData>
    <row r="1" ht="12.75">
      <c r="DD1" s="11" t="s">
        <v>471</v>
      </c>
    </row>
    <row r="2" ht="5.25" customHeight="1"/>
    <row r="3" spans="1:108" ht="13.5" customHeight="1">
      <c r="A3" s="119" t="s">
        <v>472</v>
      </c>
      <c r="B3" s="111"/>
      <c r="C3" s="111"/>
      <c r="D3" s="111"/>
      <c r="E3" s="111"/>
      <c r="F3" s="112"/>
      <c r="G3" s="105" t="s">
        <v>473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119" t="s">
        <v>474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2"/>
      <c r="BG3" s="104" t="s">
        <v>803</v>
      </c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53"/>
      <c r="CU3" s="154" t="s">
        <v>804</v>
      </c>
      <c r="CV3" s="155"/>
      <c r="CW3" s="155"/>
      <c r="CX3" s="155"/>
      <c r="CY3" s="155"/>
      <c r="CZ3" s="155"/>
      <c r="DA3" s="155"/>
      <c r="DB3" s="155"/>
      <c r="DC3" s="155"/>
      <c r="DD3" s="156"/>
    </row>
    <row r="4" spans="1:108" ht="26.25" customHeight="1">
      <c r="A4" s="113"/>
      <c r="B4" s="114"/>
      <c r="C4" s="114"/>
      <c r="D4" s="114"/>
      <c r="E4" s="114"/>
      <c r="F4" s="110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3"/>
      <c r="AV4" s="113"/>
      <c r="AW4" s="114"/>
      <c r="AX4" s="114"/>
      <c r="AY4" s="114"/>
      <c r="AZ4" s="114"/>
      <c r="BA4" s="114"/>
      <c r="BB4" s="114"/>
      <c r="BC4" s="114"/>
      <c r="BD4" s="114"/>
      <c r="BE4" s="114"/>
      <c r="BF4" s="110"/>
      <c r="BG4" s="160">
        <f>BQ4-1</f>
        <v>2015</v>
      </c>
      <c r="BH4" s="161"/>
      <c r="BI4" s="161"/>
      <c r="BJ4" s="161"/>
      <c r="BK4" s="161"/>
      <c r="BL4" s="161"/>
      <c r="BM4" s="161"/>
      <c r="BN4" s="161"/>
      <c r="BO4" s="161"/>
      <c r="BP4" s="162"/>
      <c r="BQ4" s="160">
        <f>CA4-1</f>
        <v>2016</v>
      </c>
      <c r="BR4" s="161"/>
      <c r="BS4" s="161"/>
      <c r="BT4" s="161"/>
      <c r="BU4" s="161"/>
      <c r="BV4" s="161"/>
      <c r="BW4" s="161"/>
      <c r="BX4" s="161"/>
      <c r="BY4" s="161"/>
      <c r="BZ4" s="162"/>
      <c r="CA4" s="160">
        <f>CK4-1</f>
        <v>2017</v>
      </c>
      <c r="CB4" s="161"/>
      <c r="CC4" s="161"/>
      <c r="CD4" s="161"/>
      <c r="CE4" s="161"/>
      <c r="CF4" s="161"/>
      <c r="CG4" s="161"/>
      <c r="CH4" s="161"/>
      <c r="CI4" s="161"/>
      <c r="CJ4" s="162"/>
      <c r="CK4" s="160">
        <f>4!DQ11-1</f>
        <v>2018</v>
      </c>
      <c r="CL4" s="161"/>
      <c r="CM4" s="161"/>
      <c r="CN4" s="161"/>
      <c r="CO4" s="161"/>
      <c r="CP4" s="161"/>
      <c r="CQ4" s="161"/>
      <c r="CR4" s="161"/>
      <c r="CS4" s="161"/>
      <c r="CT4" s="162"/>
      <c r="CU4" s="157"/>
      <c r="CV4" s="158"/>
      <c r="CW4" s="158"/>
      <c r="CX4" s="158"/>
      <c r="CY4" s="158"/>
      <c r="CZ4" s="158"/>
      <c r="DA4" s="158"/>
      <c r="DB4" s="158"/>
      <c r="DC4" s="158"/>
      <c r="DD4" s="159"/>
    </row>
    <row r="5" spans="1:108" s="13" customFormat="1" ht="62.25" customHeight="1">
      <c r="A5" s="166">
        <v>1</v>
      </c>
      <c r="B5" s="166"/>
      <c r="C5" s="166"/>
      <c r="D5" s="166"/>
      <c r="E5" s="166"/>
      <c r="F5" s="166"/>
      <c r="G5" s="12"/>
      <c r="H5" s="167" t="s">
        <v>339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8"/>
      <c r="AV5" s="169" t="s">
        <v>671</v>
      </c>
      <c r="AW5" s="170"/>
      <c r="AX5" s="170"/>
      <c r="AY5" s="170"/>
      <c r="AZ5" s="170"/>
      <c r="BA5" s="170"/>
      <c r="BB5" s="170"/>
      <c r="BC5" s="170"/>
      <c r="BD5" s="170"/>
      <c r="BE5" s="170"/>
      <c r="BF5" s="171"/>
      <c r="BG5" s="163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5"/>
    </row>
    <row r="6" spans="1:108" s="13" customFormat="1" ht="26.25" customHeight="1">
      <c r="A6" s="166">
        <v>2</v>
      </c>
      <c r="B6" s="166"/>
      <c r="C6" s="166"/>
      <c r="D6" s="166"/>
      <c r="E6" s="166"/>
      <c r="F6" s="166"/>
      <c r="G6" s="12"/>
      <c r="H6" s="167" t="s">
        <v>341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8"/>
      <c r="AV6" s="169" t="s">
        <v>671</v>
      </c>
      <c r="AW6" s="170"/>
      <c r="AX6" s="170"/>
      <c r="AY6" s="170"/>
      <c r="AZ6" s="170"/>
      <c r="BA6" s="170"/>
      <c r="BB6" s="170"/>
      <c r="BC6" s="170"/>
      <c r="BD6" s="170"/>
      <c r="BE6" s="170"/>
      <c r="BF6" s="171"/>
      <c r="BG6" s="163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5"/>
    </row>
    <row r="7" spans="1:108" s="13" customFormat="1" ht="26.25" customHeight="1">
      <c r="A7" s="166" t="s">
        <v>342</v>
      </c>
      <c r="B7" s="166"/>
      <c r="C7" s="166"/>
      <c r="D7" s="166"/>
      <c r="E7" s="166"/>
      <c r="F7" s="166"/>
      <c r="G7" s="12"/>
      <c r="H7" s="167" t="s">
        <v>343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8"/>
      <c r="AV7" s="169" t="s">
        <v>671</v>
      </c>
      <c r="AW7" s="170"/>
      <c r="AX7" s="170"/>
      <c r="AY7" s="170"/>
      <c r="AZ7" s="170"/>
      <c r="BA7" s="170"/>
      <c r="BB7" s="170"/>
      <c r="BC7" s="170"/>
      <c r="BD7" s="170"/>
      <c r="BE7" s="170"/>
      <c r="BF7" s="171"/>
      <c r="BG7" s="160"/>
      <c r="BH7" s="161"/>
      <c r="BI7" s="161"/>
      <c r="BJ7" s="161"/>
      <c r="BK7" s="161"/>
      <c r="BL7" s="161"/>
      <c r="BM7" s="161"/>
      <c r="BN7" s="161"/>
      <c r="BO7" s="161"/>
      <c r="BP7" s="162"/>
      <c r="BQ7" s="160"/>
      <c r="BR7" s="161"/>
      <c r="BS7" s="161"/>
      <c r="BT7" s="161"/>
      <c r="BU7" s="161"/>
      <c r="BV7" s="161"/>
      <c r="BW7" s="161"/>
      <c r="BX7" s="161"/>
      <c r="BY7" s="161"/>
      <c r="BZ7" s="162"/>
      <c r="CA7" s="160"/>
      <c r="CB7" s="161"/>
      <c r="CC7" s="161"/>
      <c r="CD7" s="161"/>
      <c r="CE7" s="161"/>
      <c r="CF7" s="161"/>
      <c r="CG7" s="161"/>
      <c r="CH7" s="161"/>
      <c r="CI7" s="161"/>
      <c r="CJ7" s="162"/>
      <c r="CK7" s="160"/>
      <c r="CL7" s="161"/>
      <c r="CM7" s="161"/>
      <c r="CN7" s="161"/>
      <c r="CO7" s="161"/>
      <c r="CP7" s="161"/>
      <c r="CQ7" s="161"/>
      <c r="CR7" s="161"/>
      <c r="CS7" s="161"/>
      <c r="CT7" s="162"/>
      <c r="CU7" s="160"/>
      <c r="CV7" s="161"/>
      <c r="CW7" s="161"/>
      <c r="CX7" s="161"/>
      <c r="CY7" s="161"/>
      <c r="CZ7" s="161"/>
      <c r="DA7" s="161"/>
      <c r="DB7" s="161"/>
      <c r="DC7" s="161"/>
      <c r="DD7" s="162"/>
    </row>
    <row r="8" spans="1:108" s="13" customFormat="1" ht="26.25" customHeight="1">
      <c r="A8" s="166" t="s">
        <v>344</v>
      </c>
      <c r="B8" s="166"/>
      <c r="C8" s="166"/>
      <c r="D8" s="166"/>
      <c r="E8" s="166"/>
      <c r="F8" s="166"/>
      <c r="G8" s="12"/>
      <c r="H8" s="167" t="s">
        <v>345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8"/>
      <c r="AV8" s="169" t="s">
        <v>671</v>
      </c>
      <c r="AW8" s="170"/>
      <c r="AX8" s="170"/>
      <c r="AY8" s="170"/>
      <c r="AZ8" s="170"/>
      <c r="BA8" s="170"/>
      <c r="BB8" s="170"/>
      <c r="BC8" s="170"/>
      <c r="BD8" s="170"/>
      <c r="BE8" s="170"/>
      <c r="BF8" s="171"/>
      <c r="BG8" s="160"/>
      <c r="BH8" s="161"/>
      <c r="BI8" s="161"/>
      <c r="BJ8" s="161"/>
      <c r="BK8" s="161"/>
      <c r="BL8" s="161"/>
      <c r="BM8" s="161"/>
      <c r="BN8" s="161"/>
      <c r="BO8" s="161"/>
      <c r="BP8" s="162"/>
      <c r="BQ8" s="160"/>
      <c r="BR8" s="161"/>
      <c r="BS8" s="161"/>
      <c r="BT8" s="161"/>
      <c r="BU8" s="161"/>
      <c r="BV8" s="161"/>
      <c r="BW8" s="161"/>
      <c r="BX8" s="161"/>
      <c r="BY8" s="161"/>
      <c r="BZ8" s="162"/>
      <c r="CA8" s="160"/>
      <c r="CB8" s="161"/>
      <c r="CC8" s="161"/>
      <c r="CD8" s="161"/>
      <c r="CE8" s="161"/>
      <c r="CF8" s="161"/>
      <c r="CG8" s="161"/>
      <c r="CH8" s="161"/>
      <c r="CI8" s="161"/>
      <c r="CJ8" s="162"/>
      <c r="CK8" s="160"/>
      <c r="CL8" s="161"/>
      <c r="CM8" s="161"/>
      <c r="CN8" s="161"/>
      <c r="CO8" s="161"/>
      <c r="CP8" s="161"/>
      <c r="CQ8" s="161"/>
      <c r="CR8" s="161"/>
      <c r="CS8" s="161"/>
      <c r="CT8" s="162"/>
      <c r="CU8" s="160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s="13" customFormat="1" ht="39" customHeight="1">
      <c r="A9" s="166" t="s">
        <v>346</v>
      </c>
      <c r="B9" s="166"/>
      <c r="C9" s="166"/>
      <c r="D9" s="166"/>
      <c r="E9" s="166"/>
      <c r="F9" s="166"/>
      <c r="G9" s="12"/>
      <c r="H9" s="167" t="s">
        <v>347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8"/>
      <c r="AV9" s="172" t="s">
        <v>348</v>
      </c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5" t="str">
        <f>PN(SUM(BG10:BG11))</f>
        <v>—</v>
      </c>
      <c r="BH9" s="176"/>
      <c r="BI9" s="176"/>
      <c r="BJ9" s="176"/>
      <c r="BK9" s="176"/>
      <c r="BL9" s="176"/>
      <c r="BM9" s="176"/>
      <c r="BN9" s="176"/>
      <c r="BO9" s="176"/>
      <c r="BP9" s="177"/>
      <c r="BQ9" s="175" t="str">
        <f>PN(SUM(BQ10:BQ11))</f>
        <v>—</v>
      </c>
      <c r="BR9" s="176"/>
      <c r="BS9" s="176"/>
      <c r="BT9" s="176"/>
      <c r="BU9" s="176"/>
      <c r="BV9" s="176"/>
      <c r="BW9" s="176"/>
      <c r="BX9" s="176"/>
      <c r="BY9" s="176"/>
      <c r="BZ9" s="177"/>
      <c r="CA9" s="175" t="str">
        <f>PN(SUM(CA10:CA11))</f>
        <v>—</v>
      </c>
      <c r="CB9" s="176"/>
      <c r="CC9" s="176"/>
      <c r="CD9" s="176"/>
      <c r="CE9" s="176"/>
      <c r="CF9" s="176"/>
      <c r="CG9" s="176"/>
      <c r="CH9" s="176"/>
      <c r="CI9" s="176"/>
      <c r="CJ9" s="177"/>
      <c r="CK9" s="175" t="str">
        <f>PN(SUM(CK10:CK11))</f>
        <v>—</v>
      </c>
      <c r="CL9" s="176"/>
      <c r="CM9" s="176"/>
      <c r="CN9" s="176"/>
      <c r="CO9" s="176"/>
      <c r="CP9" s="176"/>
      <c r="CQ9" s="176"/>
      <c r="CR9" s="176"/>
      <c r="CS9" s="176"/>
      <c r="CT9" s="177"/>
      <c r="CU9" s="175" t="str">
        <f>PN(SUM(CU10:CU11))</f>
        <v>—</v>
      </c>
      <c r="CV9" s="176"/>
      <c r="CW9" s="176"/>
      <c r="CX9" s="176"/>
      <c r="CY9" s="176"/>
      <c r="CZ9" s="176"/>
      <c r="DA9" s="176"/>
      <c r="DB9" s="176"/>
      <c r="DC9" s="176"/>
      <c r="DD9" s="177"/>
    </row>
    <row r="10" spans="1:108" s="13" customFormat="1" ht="13.5" customHeight="1">
      <c r="A10" s="166" t="s">
        <v>349</v>
      </c>
      <c r="B10" s="166"/>
      <c r="C10" s="166"/>
      <c r="D10" s="166"/>
      <c r="E10" s="166"/>
      <c r="F10" s="166"/>
      <c r="G10" s="12"/>
      <c r="H10" s="167" t="s">
        <v>350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8"/>
      <c r="AV10" s="172" t="s">
        <v>348</v>
      </c>
      <c r="AW10" s="173"/>
      <c r="AX10" s="173"/>
      <c r="AY10" s="173"/>
      <c r="AZ10" s="173"/>
      <c r="BA10" s="173"/>
      <c r="BB10" s="173"/>
      <c r="BC10" s="173"/>
      <c r="BD10" s="173"/>
      <c r="BE10" s="173"/>
      <c r="BF10" s="174"/>
      <c r="BG10" s="175"/>
      <c r="BH10" s="176"/>
      <c r="BI10" s="176"/>
      <c r="BJ10" s="176"/>
      <c r="BK10" s="176"/>
      <c r="BL10" s="176"/>
      <c r="BM10" s="176"/>
      <c r="BN10" s="176"/>
      <c r="BO10" s="176"/>
      <c r="BP10" s="177"/>
      <c r="BQ10" s="175"/>
      <c r="BR10" s="176"/>
      <c r="BS10" s="176"/>
      <c r="BT10" s="176"/>
      <c r="BU10" s="176"/>
      <c r="BV10" s="176"/>
      <c r="BW10" s="176"/>
      <c r="BX10" s="176"/>
      <c r="BY10" s="176"/>
      <c r="BZ10" s="177"/>
      <c r="CA10" s="175"/>
      <c r="CB10" s="176"/>
      <c r="CC10" s="176"/>
      <c r="CD10" s="176"/>
      <c r="CE10" s="176"/>
      <c r="CF10" s="176"/>
      <c r="CG10" s="176"/>
      <c r="CH10" s="176"/>
      <c r="CI10" s="176"/>
      <c r="CJ10" s="177"/>
      <c r="CK10" s="175"/>
      <c r="CL10" s="176"/>
      <c r="CM10" s="176"/>
      <c r="CN10" s="176"/>
      <c r="CO10" s="176"/>
      <c r="CP10" s="176"/>
      <c r="CQ10" s="176"/>
      <c r="CR10" s="176"/>
      <c r="CS10" s="176"/>
      <c r="CT10" s="177"/>
      <c r="CU10" s="175"/>
      <c r="CV10" s="176"/>
      <c r="CW10" s="176"/>
      <c r="CX10" s="176"/>
      <c r="CY10" s="176"/>
      <c r="CZ10" s="176"/>
      <c r="DA10" s="176"/>
      <c r="DB10" s="176"/>
      <c r="DC10" s="176"/>
      <c r="DD10" s="177"/>
    </row>
    <row r="11" spans="1:108" s="13" customFormat="1" ht="13.5" customHeight="1">
      <c r="A11" s="166" t="s">
        <v>351</v>
      </c>
      <c r="B11" s="166"/>
      <c r="C11" s="166"/>
      <c r="D11" s="166"/>
      <c r="E11" s="166"/>
      <c r="F11" s="166"/>
      <c r="G11" s="12"/>
      <c r="H11" s="167" t="s">
        <v>352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8"/>
      <c r="AV11" s="172" t="s">
        <v>348</v>
      </c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  <c r="BG11" s="178"/>
      <c r="BH11" s="179"/>
      <c r="BI11" s="179"/>
      <c r="BJ11" s="179"/>
      <c r="BK11" s="179"/>
      <c r="BL11" s="179"/>
      <c r="BM11" s="179"/>
      <c r="BN11" s="179"/>
      <c r="BO11" s="179"/>
      <c r="BP11" s="180"/>
      <c r="BQ11" s="178"/>
      <c r="BR11" s="179"/>
      <c r="BS11" s="179"/>
      <c r="BT11" s="179"/>
      <c r="BU11" s="179"/>
      <c r="BV11" s="179"/>
      <c r="BW11" s="179"/>
      <c r="BX11" s="179"/>
      <c r="BY11" s="179"/>
      <c r="BZ11" s="180"/>
      <c r="CA11" s="178"/>
      <c r="CB11" s="179"/>
      <c r="CC11" s="179"/>
      <c r="CD11" s="179"/>
      <c r="CE11" s="179"/>
      <c r="CF11" s="179"/>
      <c r="CG11" s="179"/>
      <c r="CH11" s="179"/>
      <c r="CI11" s="179"/>
      <c r="CJ11" s="180"/>
      <c r="CK11" s="178"/>
      <c r="CL11" s="179"/>
      <c r="CM11" s="179"/>
      <c r="CN11" s="179"/>
      <c r="CO11" s="179"/>
      <c r="CP11" s="179"/>
      <c r="CQ11" s="179"/>
      <c r="CR11" s="179"/>
      <c r="CS11" s="179"/>
      <c r="CT11" s="180"/>
      <c r="CU11" s="178"/>
      <c r="CV11" s="179"/>
      <c r="CW11" s="179"/>
      <c r="CX11" s="179"/>
      <c r="CY11" s="179"/>
      <c r="CZ11" s="179"/>
      <c r="DA11" s="179"/>
      <c r="DB11" s="179"/>
      <c r="DC11" s="179"/>
      <c r="DD11" s="180"/>
    </row>
    <row r="12" spans="1:108" s="13" customFormat="1" ht="39" customHeight="1">
      <c r="A12" s="166" t="s">
        <v>353</v>
      </c>
      <c r="B12" s="166"/>
      <c r="C12" s="166"/>
      <c r="D12" s="166"/>
      <c r="E12" s="166"/>
      <c r="F12" s="166"/>
      <c r="G12" s="12"/>
      <c r="H12" s="167" t="s">
        <v>354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8"/>
      <c r="AV12" s="181"/>
      <c r="AW12" s="182"/>
      <c r="AX12" s="182"/>
      <c r="AY12" s="182"/>
      <c r="AZ12" s="182"/>
      <c r="BA12" s="182"/>
      <c r="BB12" s="182"/>
      <c r="BC12" s="182"/>
      <c r="BD12" s="182"/>
      <c r="BE12" s="182"/>
      <c r="BF12" s="183"/>
      <c r="BG12" s="178" t="str">
        <f>PN(SUM(BG13:BG14))</f>
        <v>—</v>
      </c>
      <c r="BH12" s="179"/>
      <c r="BI12" s="179"/>
      <c r="BJ12" s="179"/>
      <c r="BK12" s="179"/>
      <c r="BL12" s="179"/>
      <c r="BM12" s="179"/>
      <c r="BN12" s="179"/>
      <c r="BO12" s="179"/>
      <c r="BP12" s="180"/>
      <c r="BQ12" s="178" t="str">
        <f>PN(SUM(BQ13:BQ14))</f>
        <v>—</v>
      </c>
      <c r="BR12" s="179"/>
      <c r="BS12" s="179"/>
      <c r="BT12" s="179"/>
      <c r="BU12" s="179"/>
      <c r="BV12" s="179"/>
      <c r="BW12" s="179"/>
      <c r="BX12" s="179"/>
      <c r="BY12" s="179"/>
      <c r="BZ12" s="180"/>
      <c r="CA12" s="178" t="str">
        <f>PN(SUM(CA13:CA14))</f>
        <v>—</v>
      </c>
      <c r="CB12" s="179"/>
      <c r="CC12" s="179"/>
      <c r="CD12" s="179"/>
      <c r="CE12" s="179"/>
      <c r="CF12" s="179"/>
      <c r="CG12" s="179"/>
      <c r="CH12" s="179"/>
      <c r="CI12" s="179"/>
      <c r="CJ12" s="180"/>
      <c r="CK12" s="178" t="str">
        <f>PN(SUM(CK13:CK14))</f>
        <v>—</v>
      </c>
      <c r="CL12" s="179"/>
      <c r="CM12" s="179"/>
      <c r="CN12" s="179"/>
      <c r="CO12" s="179"/>
      <c r="CP12" s="179"/>
      <c r="CQ12" s="179"/>
      <c r="CR12" s="179"/>
      <c r="CS12" s="179"/>
      <c r="CT12" s="180"/>
      <c r="CU12" s="178" t="str">
        <f>PN(SUM(CU13:CU14))</f>
        <v>—</v>
      </c>
      <c r="CV12" s="179"/>
      <c r="CW12" s="179"/>
      <c r="CX12" s="179"/>
      <c r="CY12" s="179"/>
      <c r="CZ12" s="179"/>
      <c r="DA12" s="179"/>
      <c r="DB12" s="179"/>
      <c r="DC12" s="179"/>
      <c r="DD12" s="180"/>
    </row>
    <row r="13" spans="1:108" s="13" customFormat="1" ht="13.5" customHeight="1">
      <c r="A13" s="166" t="s">
        <v>355</v>
      </c>
      <c r="B13" s="166"/>
      <c r="C13" s="166"/>
      <c r="D13" s="166"/>
      <c r="E13" s="166"/>
      <c r="F13" s="166"/>
      <c r="G13" s="12"/>
      <c r="H13" s="167" t="s">
        <v>350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8"/>
      <c r="AV13" s="181"/>
      <c r="AW13" s="182"/>
      <c r="AX13" s="182"/>
      <c r="AY13" s="182"/>
      <c r="AZ13" s="182"/>
      <c r="BA13" s="182"/>
      <c r="BB13" s="182"/>
      <c r="BC13" s="182"/>
      <c r="BD13" s="182"/>
      <c r="BE13" s="182"/>
      <c r="BF13" s="183"/>
      <c r="BG13" s="178"/>
      <c r="BH13" s="179"/>
      <c r="BI13" s="179"/>
      <c r="BJ13" s="179"/>
      <c r="BK13" s="179"/>
      <c r="BL13" s="179"/>
      <c r="BM13" s="179"/>
      <c r="BN13" s="179"/>
      <c r="BO13" s="179"/>
      <c r="BP13" s="180"/>
      <c r="BQ13" s="178"/>
      <c r="BR13" s="179"/>
      <c r="BS13" s="179"/>
      <c r="BT13" s="179"/>
      <c r="BU13" s="179"/>
      <c r="BV13" s="179"/>
      <c r="BW13" s="179"/>
      <c r="BX13" s="179"/>
      <c r="BY13" s="179"/>
      <c r="BZ13" s="180"/>
      <c r="CA13" s="178"/>
      <c r="CB13" s="179"/>
      <c r="CC13" s="179"/>
      <c r="CD13" s="179"/>
      <c r="CE13" s="179"/>
      <c r="CF13" s="179"/>
      <c r="CG13" s="179"/>
      <c r="CH13" s="179"/>
      <c r="CI13" s="179"/>
      <c r="CJ13" s="180"/>
      <c r="CK13" s="178"/>
      <c r="CL13" s="179"/>
      <c r="CM13" s="179"/>
      <c r="CN13" s="179"/>
      <c r="CO13" s="179"/>
      <c r="CP13" s="179"/>
      <c r="CQ13" s="179"/>
      <c r="CR13" s="179"/>
      <c r="CS13" s="179"/>
      <c r="CT13" s="180"/>
      <c r="CU13" s="178"/>
      <c r="CV13" s="179"/>
      <c r="CW13" s="179"/>
      <c r="CX13" s="179"/>
      <c r="CY13" s="179"/>
      <c r="CZ13" s="179"/>
      <c r="DA13" s="179"/>
      <c r="DB13" s="179"/>
      <c r="DC13" s="179"/>
      <c r="DD13" s="180"/>
    </row>
    <row r="14" spans="1:108" s="13" customFormat="1" ht="13.5" customHeight="1">
      <c r="A14" s="166" t="s">
        <v>356</v>
      </c>
      <c r="B14" s="166"/>
      <c r="C14" s="166"/>
      <c r="D14" s="166"/>
      <c r="E14" s="166"/>
      <c r="F14" s="166"/>
      <c r="G14" s="12"/>
      <c r="H14" s="167" t="s">
        <v>352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8"/>
      <c r="AV14" s="181"/>
      <c r="AW14" s="182"/>
      <c r="AX14" s="182"/>
      <c r="AY14" s="182"/>
      <c r="AZ14" s="182"/>
      <c r="BA14" s="182"/>
      <c r="BB14" s="182"/>
      <c r="BC14" s="182"/>
      <c r="BD14" s="182"/>
      <c r="BE14" s="182"/>
      <c r="BF14" s="183"/>
      <c r="BG14" s="178"/>
      <c r="BH14" s="179"/>
      <c r="BI14" s="179"/>
      <c r="BJ14" s="179"/>
      <c r="BK14" s="179"/>
      <c r="BL14" s="179"/>
      <c r="BM14" s="179"/>
      <c r="BN14" s="179"/>
      <c r="BO14" s="179"/>
      <c r="BP14" s="180"/>
      <c r="BQ14" s="178"/>
      <c r="BR14" s="179"/>
      <c r="BS14" s="179"/>
      <c r="BT14" s="179"/>
      <c r="BU14" s="179"/>
      <c r="BV14" s="179"/>
      <c r="BW14" s="179"/>
      <c r="BX14" s="179"/>
      <c r="BY14" s="179"/>
      <c r="BZ14" s="180"/>
      <c r="CA14" s="178"/>
      <c r="CB14" s="179"/>
      <c r="CC14" s="179"/>
      <c r="CD14" s="179"/>
      <c r="CE14" s="179"/>
      <c r="CF14" s="179"/>
      <c r="CG14" s="179"/>
      <c r="CH14" s="179"/>
      <c r="CI14" s="179"/>
      <c r="CJ14" s="180"/>
      <c r="CK14" s="178"/>
      <c r="CL14" s="179"/>
      <c r="CM14" s="179"/>
      <c r="CN14" s="179"/>
      <c r="CO14" s="179"/>
      <c r="CP14" s="179"/>
      <c r="CQ14" s="179"/>
      <c r="CR14" s="179"/>
      <c r="CS14" s="179"/>
      <c r="CT14" s="180"/>
      <c r="CU14" s="178"/>
      <c r="CV14" s="179"/>
      <c r="CW14" s="179"/>
      <c r="CX14" s="179"/>
      <c r="CY14" s="179"/>
      <c r="CZ14" s="179"/>
      <c r="DA14" s="179"/>
      <c r="DB14" s="179"/>
      <c r="DC14" s="179"/>
      <c r="DD14" s="180"/>
    </row>
    <row r="15" spans="1:108" s="13" customFormat="1" ht="39" customHeight="1">
      <c r="A15" s="166" t="s">
        <v>357</v>
      </c>
      <c r="B15" s="166"/>
      <c r="C15" s="166"/>
      <c r="D15" s="166"/>
      <c r="E15" s="166"/>
      <c r="F15" s="166"/>
      <c r="G15" s="12"/>
      <c r="H15" s="167" t="s">
        <v>866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8"/>
      <c r="AV15" s="172" t="s">
        <v>348</v>
      </c>
      <c r="AW15" s="173"/>
      <c r="AX15" s="173"/>
      <c r="AY15" s="173"/>
      <c r="AZ15" s="173"/>
      <c r="BA15" s="173"/>
      <c r="BB15" s="173"/>
      <c r="BC15" s="173"/>
      <c r="BD15" s="173"/>
      <c r="BE15" s="173"/>
      <c r="BF15" s="174"/>
      <c r="BG15" s="175" t="str">
        <f>PN(SUM(BG16:BG17))</f>
        <v>—</v>
      </c>
      <c r="BH15" s="176"/>
      <c r="BI15" s="176"/>
      <c r="BJ15" s="176"/>
      <c r="BK15" s="176"/>
      <c r="BL15" s="176"/>
      <c r="BM15" s="176"/>
      <c r="BN15" s="176"/>
      <c r="BO15" s="176"/>
      <c r="BP15" s="177"/>
      <c r="BQ15" s="175" t="str">
        <f>PN(SUM(BQ16:BQ17))</f>
        <v>—</v>
      </c>
      <c r="BR15" s="176"/>
      <c r="BS15" s="176"/>
      <c r="BT15" s="176"/>
      <c r="BU15" s="176"/>
      <c r="BV15" s="176"/>
      <c r="BW15" s="176"/>
      <c r="BX15" s="176"/>
      <c r="BY15" s="176"/>
      <c r="BZ15" s="177"/>
      <c r="CA15" s="175" t="str">
        <f>PN(SUM(CA16:CA17))</f>
        <v>—</v>
      </c>
      <c r="CB15" s="176"/>
      <c r="CC15" s="176"/>
      <c r="CD15" s="176"/>
      <c r="CE15" s="176"/>
      <c r="CF15" s="176"/>
      <c r="CG15" s="176"/>
      <c r="CH15" s="176"/>
      <c r="CI15" s="176"/>
      <c r="CJ15" s="177"/>
      <c r="CK15" s="175" t="str">
        <f>PN(SUM(CK16:CK17))</f>
        <v>—</v>
      </c>
      <c r="CL15" s="176"/>
      <c r="CM15" s="176"/>
      <c r="CN15" s="176"/>
      <c r="CO15" s="176"/>
      <c r="CP15" s="176"/>
      <c r="CQ15" s="176"/>
      <c r="CR15" s="176"/>
      <c r="CS15" s="176"/>
      <c r="CT15" s="177"/>
      <c r="CU15" s="175" t="str">
        <f>PN(SUM(CU16:CU17))</f>
        <v>—</v>
      </c>
      <c r="CV15" s="176"/>
      <c r="CW15" s="176"/>
      <c r="CX15" s="176"/>
      <c r="CY15" s="176"/>
      <c r="CZ15" s="176"/>
      <c r="DA15" s="176"/>
      <c r="DB15" s="176"/>
      <c r="DC15" s="176"/>
      <c r="DD15" s="177"/>
    </row>
    <row r="16" spans="1:108" s="13" customFormat="1" ht="26.25" customHeight="1">
      <c r="A16" s="166" t="s">
        <v>358</v>
      </c>
      <c r="B16" s="166"/>
      <c r="C16" s="166"/>
      <c r="D16" s="166"/>
      <c r="E16" s="166"/>
      <c r="F16" s="166"/>
      <c r="G16" s="12"/>
      <c r="H16" s="167" t="s">
        <v>974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8"/>
      <c r="AV16" s="172" t="s">
        <v>348</v>
      </c>
      <c r="AW16" s="173"/>
      <c r="AX16" s="173"/>
      <c r="AY16" s="173"/>
      <c r="AZ16" s="173"/>
      <c r="BA16" s="173"/>
      <c r="BB16" s="173"/>
      <c r="BC16" s="173"/>
      <c r="BD16" s="173"/>
      <c r="BE16" s="173"/>
      <c r="BF16" s="174"/>
      <c r="BG16" s="178"/>
      <c r="BH16" s="179"/>
      <c r="BI16" s="179"/>
      <c r="BJ16" s="179"/>
      <c r="BK16" s="179"/>
      <c r="BL16" s="179"/>
      <c r="BM16" s="179"/>
      <c r="BN16" s="179"/>
      <c r="BO16" s="179"/>
      <c r="BP16" s="180"/>
      <c r="BQ16" s="178"/>
      <c r="BR16" s="179"/>
      <c r="BS16" s="179"/>
      <c r="BT16" s="179"/>
      <c r="BU16" s="179"/>
      <c r="BV16" s="179"/>
      <c r="BW16" s="179"/>
      <c r="BX16" s="179"/>
      <c r="BY16" s="179"/>
      <c r="BZ16" s="180"/>
      <c r="CA16" s="178"/>
      <c r="CB16" s="179"/>
      <c r="CC16" s="179"/>
      <c r="CD16" s="179"/>
      <c r="CE16" s="179"/>
      <c r="CF16" s="179"/>
      <c r="CG16" s="179"/>
      <c r="CH16" s="179"/>
      <c r="CI16" s="179"/>
      <c r="CJ16" s="180"/>
      <c r="CK16" s="178"/>
      <c r="CL16" s="179"/>
      <c r="CM16" s="179"/>
      <c r="CN16" s="179"/>
      <c r="CO16" s="179"/>
      <c r="CP16" s="179"/>
      <c r="CQ16" s="179"/>
      <c r="CR16" s="179"/>
      <c r="CS16" s="179"/>
      <c r="CT16" s="180"/>
      <c r="CU16" s="178"/>
      <c r="CV16" s="179"/>
      <c r="CW16" s="179"/>
      <c r="CX16" s="179"/>
      <c r="CY16" s="179"/>
      <c r="CZ16" s="179"/>
      <c r="DA16" s="179"/>
      <c r="DB16" s="179"/>
      <c r="DC16" s="179"/>
      <c r="DD16" s="180"/>
    </row>
    <row r="17" spans="1:108" s="13" customFormat="1" ht="26.25" customHeight="1">
      <c r="A17" s="166" t="s">
        <v>975</v>
      </c>
      <c r="B17" s="166"/>
      <c r="C17" s="166"/>
      <c r="D17" s="166"/>
      <c r="E17" s="166"/>
      <c r="F17" s="166"/>
      <c r="G17" s="12"/>
      <c r="H17" s="167" t="s">
        <v>976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8"/>
      <c r="AV17" s="172" t="s">
        <v>348</v>
      </c>
      <c r="AW17" s="173"/>
      <c r="AX17" s="173"/>
      <c r="AY17" s="173"/>
      <c r="AZ17" s="173"/>
      <c r="BA17" s="173"/>
      <c r="BB17" s="173"/>
      <c r="BC17" s="173"/>
      <c r="BD17" s="173"/>
      <c r="BE17" s="173"/>
      <c r="BF17" s="174"/>
      <c r="BG17" s="178"/>
      <c r="BH17" s="179"/>
      <c r="BI17" s="179"/>
      <c r="BJ17" s="179"/>
      <c r="BK17" s="179"/>
      <c r="BL17" s="179"/>
      <c r="BM17" s="179"/>
      <c r="BN17" s="179"/>
      <c r="BO17" s="179"/>
      <c r="BP17" s="180"/>
      <c r="BQ17" s="178"/>
      <c r="BR17" s="179"/>
      <c r="BS17" s="179"/>
      <c r="BT17" s="179"/>
      <c r="BU17" s="179"/>
      <c r="BV17" s="179"/>
      <c r="BW17" s="179"/>
      <c r="BX17" s="179"/>
      <c r="BY17" s="179"/>
      <c r="BZ17" s="180"/>
      <c r="CA17" s="178"/>
      <c r="CB17" s="179"/>
      <c r="CC17" s="179"/>
      <c r="CD17" s="179"/>
      <c r="CE17" s="179"/>
      <c r="CF17" s="179"/>
      <c r="CG17" s="179"/>
      <c r="CH17" s="179"/>
      <c r="CI17" s="179"/>
      <c r="CJ17" s="180"/>
      <c r="CK17" s="178"/>
      <c r="CL17" s="179"/>
      <c r="CM17" s="179"/>
      <c r="CN17" s="179"/>
      <c r="CO17" s="179"/>
      <c r="CP17" s="179"/>
      <c r="CQ17" s="179"/>
      <c r="CR17" s="179"/>
      <c r="CS17" s="179"/>
      <c r="CT17" s="180"/>
      <c r="CU17" s="178"/>
      <c r="CV17" s="179"/>
      <c r="CW17" s="179"/>
      <c r="CX17" s="179"/>
      <c r="CY17" s="179"/>
      <c r="CZ17" s="179"/>
      <c r="DA17" s="179"/>
      <c r="DB17" s="179"/>
      <c r="DC17" s="179"/>
      <c r="DD17" s="180"/>
    </row>
    <row r="18" spans="1:108" s="13" customFormat="1" ht="39" customHeight="1">
      <c r="A18" s="166" t="s">
        <v>977</v>
      </c>
      <c r="B18" s="166"/>
      <c r="C18" s="166"/>
      <c r="D18" s="166"/>
      <c r="E18" s="166"/>
      <c r="F18" s="184"/>
      <c r="G18" s="12"/>
      <c r="H18" s="167" t="s">
        <v>867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8"/>
      <c r="AV18" s="172" t="s">
        <v>978</v>
      </c>
      <c r="AW18" s="173"/>
      <c r="AX18" s="173"/>
      <c r="AY18" s="173"/>
      <c r="AZ18" s="173"/>
      <c r="BA18" s="173"/>
      <c r="BB18" s="173"/>
      <c r="BC18" s="173"/>
      <c r="BD18" s="173"/>
      <c r="BE18" s="173"/>
      <c r="BF18" s="174"/>
      <c r="BG18" s="175" t="str">
        <f>PN(SUM(BG19:BG20))</f>
        <v>—</v>
      </c>
      <c r="BH18" s="176"/>
      <c r="BI18" s="176"/>
      <c r="BJ18" s="176"/>
      <c r="BK18" s="176"/>
      <c r="BL18" s="176"/>
      <c r="BM18" s="176"/>
      <c r="BN18" s="176"/>
      <c r="BO18" s="176"/>
      <c r="BP18" s="177"/>
      <c r="BQ18" s="175" t="str">
        <f>PN(SUM(BQ19:BQ20))</f>
        <v>—</v>
      </c>
      <c r="BR18" s="176"/>
      <c r="BS18" s="176"/>
      <c r="BT18" s="176"/>
      <c r="BU18" s="176"/>
      <c r="BV18" s="176"/>
      <c r="BW18" s="176"/>
      <c r="BX18" s="176"/>
      <c r="BY18" s="176"/>
      <c r="BZ18" s="177"/>
      <c r="CA18" s="175" t="str">
        <f>PN(SUM(CA19:CA20))</f>
        <v>—</v>
      </c>
      <c r="CB18" s="176"/>
      <c r="CC18" s="176"/>
      <c r="CD18" s="176"/>
      <c r="CE18" s="176"/>
      <c r="CF18" s="176"/>
      <c r="CG18" s="176"/>
      <c r="CH18" s="176"/>
      <c r="CI18" s="176"/>
      <c r="CJ18" s="177"/>
      <c r="CK18" s="175" t="str">
        <f>PN(SUM(CK19:CK20))</f>
        <v>—</v>
      </c>
      <c r="CL18" s="176"/>
      <c r="CM18" s="176"/>
      <c r="CN18" s="176"/>
      <c r="CO18" s="176"/>
      <c r="CP18" s="176"/>
      <c r="CQ18" s="176"/>
      <c r="CR18" s="176"/>
      <c r="CS18" s="176"/>
      <c r="CT18" s="177"/>
      <c r="CU18" s="175" t="str">
        <f>PN(SUM(CU19:CU20))</f>
        <v>—</v>
      </c>
      <c r="CV18" s="176"/>
      <c r="CW18" s="176"/>
      <c r="CX18" s="176"/>
      <c r="CY18" s="176"/>
      <c r="CZ18" s="176"/>
      <c r="DA18" s="176"/>
      <c r="DB18" s="176"/>
      <c r="DC18" s="176"/>
      <c r="DD18" s="177"/>
    </row>
    <row r="19" spans="1:108" s="13" customFormat="1" ht="26.25" customHeight="1">
      <c r="A19" s="166" t="s">
        <v>979</v>
      </c>
      <c r="B19" s="166"/>
      <c r="C19" s="166"/>
      <c r="D19" s="166"/>
      <c r="E19" s="166"/>
      <c r="F19" s="166"/>
      <c r="G19" s="12"/>
      <c r="H19" s="167" t="s">
        <v>974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8"/>
      <c r="AV19" s="172" t="s">
        <v>978</v>
      </c>
      <c r="AW19" s="173"/>
      <c r="AX19" s="173"/>
      <c r="AY19" s="173"/>
      <c r="AZ19" s="173"/>
      <c r="BA19" s="173"/>
      <c r="BB19" s="173"/>
      <c r="BC19" s="173"/>
      <c r="BD19" s="173"/>
      <c r="BE19" s="173"/>
      <c r="BF19" s="174"/>
      <c r="BG19" s="178"/>
      <c r="BH19" s="179"/>
      <c r="BI19" s="179"/>
      <c r="BJ19" s="179"/>
      <c r="BK19" s="179"/>
      <c r="BL19" s="179"/>
      <c r="BM19" s="179"/>
      <c r="BN19" s="179"/>
      <c r="BO19" s="179"/>
      <c r="BP19" s="180"/>
      <c r="BQ19" s="178"/>
      <c r="BR19" s="179"/>
      <c r="BS19" s="179"/>
      <c r="BT19" s="179"/>
      <c r="BU19" s="179"/>
      <c r="BV19" s="179"/>
      <c r="BW19" s="179"/>
      <c r="BX19" s="179"/>
      <c r="BY19" s="179"/>
      <c r="BZ19" s="180"/>
      <c r="CA19" s="178"/>
      <c r="CB19" s="179"/>
      <c r="CC19" s="179"/>
      <c r="CD19" s="179"/>
      <c r="CE19" s="179"/>
      <c r="CF19" s="179"/>
      <c r="CG19" s="179"/>
      <c r="CH19" s="179"/>
      <c r="CI19" s="179"/>
      <c r="CJ19" s="180"/>
      <c r="CK19" s="178"/>
      <c r="CL19" s="179"/>
      <c r="CM19" s="179"/>
      <c r="CN19" s="179"/>
      <c r="CO19" s="179"/>
      <c r="CP19" s="179"/>
      <c r="CQ19" s="179"/>
      <c r="CR19" s="179"/>
      <c r="CS19" s="179"/>
      <c r="CT19" s="180"/>
      <c r="CU19" s="178"/>
      <c r="CV19" s="179"/>
      <c r="CW19" s="179"/>
      <c r="CX19" s="179"/>
      <c r="CY19" s="179"/>
      <c r="CZ19" s="179"/>
      <c r="DA19" s="179"/>
      <c r="DB19" s="179"/>
      <c r="DC19" s="179"/>
      <c r="DD19" s="180"/>
    </row>
    <row r="20" spans="1:108" s="13" customFormat="1" ht="26.25" customHeight="1">
      <c r="A20" s="166" t="s">
        <v>980</v>
      </c>
      <c r="B20" s="166"/>
      <c r="C20" s="166"/>
      <c r="D20" s="166"/>
      <c r="E20" s="166"/>
      <c r="F20" s="166"/>
      <c r="G20" s="12"/>
      <c r="H20" s="167" t="s">
        <v>976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8"/>
      <c r="AV20" s="172" t="s">
        <v>978</v>
      </c>
      <c r="AW20" s="173"/>
      <c r="AX20" s="173"/>
      <c r="AY20" s="173"/>
      <c r="AZ20" s="173"/>
      <c r="BA20" s="173"/>
      <c r="BB20" s="173"/>
      <c r="BC20" s="173"/>
      <c r="BD20" s="173"/>
      <c r="BE20" s="173"/>
      <c r="BF20" s="174"/>
      <c r="BG20" s="178"/>
      <c r="BH20" s="179"/>
      <c r="BI20" s="179"/>
      <c r="BJ20" s="179"/>
      <c r="BK20" s="179"/>
      <c r="BL20" s="179"/>
      <c r="BM20" s="179"/>
      <c r="BN20" s="179"/>
      <c r="BO20" s="179"/>
      <c r="BP20" s="180"/>
      <c r="BQ20" s="178"/>
      <c r="BR20" s="179"/>
      <c r="BS20" s="179"/>
      <c r="BT20" s="179"/>
      <c r="BU20" s="179"/>
      <c r="BV20" s="179"/>
      <c r="BW20" s="179"/>
      <c r="BX20" s="179"/>
      <c r="BY20" s="179"/>
      <c r="BZ20" s="180"/>
      <c r="CA20" s="178"/>
      <c r="CB20" s="179"/>
      <c r="CC20" s="179"/>
      <c r="CD20" s="179"/>
      <c r="CE20" s="179"/>
      <c r="CF20" s="179"/>
      <c r="CG20" s="179"/>
      <c r="CH20" s="179"/>
      <c r="CI20" s="179"/>
      <c r="CJ20" s="180"/>
      <c r="CK20" s="178"/>
      <c r="CL20" s="179"/>
      <c r="CM20" s="179"/>
      <c r="CN20" s="179"/>
      <c r="CO20" s="179"/>
      <c r="CP20" s="179"/>
      <c r="CQ20" s="179"/>
      <c r="CR20" s="179"/>
      <c r="CS20" s="179"/>
      <c r="CT20" s="180"/>
      <c r="CU20" s="178"/>
      <c r="CV20" s="179"/>
      <c r="CW20" s="179"/>
      <c r="CX20" s="179"/>
      <c r="CY20" s="179"/>
      <c r="CZ20" s="179"/>
      <c r="DA20" s="179"/>
      <c r="DB20" s="179"/>
      <c r="DC20" s="179"/>
      <c r="DD20" s="180"/>
    </row>
    <row r="21" spans="1:108" s="13" customFormat="1" ht="39" customHeight="1">
      <c r="A21" s="166" t="s">
        <v>981</v>
      </c>
      <c r="B21" s="166"/>
      <c r="C21" s="166"/>
      <c r="D21" s="166"/>
      <c r="E21" s="166"/>
      <c r="F21" s="166"/>
      <c r="G21" s="12"/>
      <c r="H21" s="167" t="s">
        <v>982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8"/>
      <c r="AV21" s="172" t="s">
        <v>348</v>
      </c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175" t="str">
        <f>PN(SUM(BG22:BG23))</f>
        <v>—</v>
      </c>
      <c r="BH21" s="176"/>
      <c r="BI21" s="176"/>
      <c r="BJ21" s="176"/>
      <c r="BK21" s="176"/>
      <c r="BL21" s="176"/>
      <c r="BM21" s="176"/>
      <c r="BN21" s="176"/>
      <c r="BO21" s="176"/>
      <c r="BP21" s="177"/>
      <c r="BQ21" s="175" t="str">
        <f>PN(SUM(BQ22:BQ23))</f>
        <v>—</v>
      </c>
      <c r="BR21" s="176"/>
      <c r="BS21" s="176"/>
      <c r="BT21" s="176"/>
      <c r="BU21" s="176"/>
      <c r="BV21" s="176"/>
      <c r="BW21" s="176"/>
      <c r="BX21" s="176"/>
      <c r="BY21" s="176"/>
      <c r="BZ21" s="177"/>
      <c r="CA21" s="175" t="str">
        <f>PN(SUM(CA22:CA23))</f>
        <v>—</v>
      </c>
      <c r="CB21" s="176"/>
      <c r="CC21" s="176"/>
      <c r="CD21" s="176"/>
      <c r="CE21" s="176"/>
      <c r="CF21" s="176"/>
      <c r="CG21" s="176"/>
      <c r="CH21" s="176"/>
      <c r="CI21" s="176"/>
      <c r="CJ21" s="177"/>
      <c r="CK21" s="175" t="str">
        <f>PN(SUM(CK22:CK23))</f>
        <v>—</v>
      </c>
      <c r="CL21" s="176"/>
      <c r="CM21" s="176"/>
      <c r="CN21" s="176"/>
      <c r="CO21" s="176"/>
      <c r="CP21" s="176"/>
      <c r="CQ21" s="176"/>
      <c r="CR21" s="176"/>
      <c r="CS21" s="176"/>
      <c r="CT21" s="177"/>
      <c r="CU21" s="175" t="str">
        <f>PN(SUM(CU22:CU23))</f>
        <v>—</v>
      </c>
      <c r="CV21" s="176"/>
      <c r="CW21" s="176"/>
      <c r="CX21" s="176"/>
      <c r="CY21" s="176"/>
      <c r="CZ21" s="176"/>
      <c r="DA21" s="176"/>
      <c r="DB21" s="176"/>
      <c r="DC21" s="176"/>
      <c r="DD21" s="177"/>
    </row>
    <row r="22" spans="1:108" s="13" customFormat="1" ht="26.25" customHeight="1">
      <c r="A22" s="166" t="s">
        <v>983</v>
      </c>
      <c r="B22" s="166"/>
      <c r="C22" s="166"/>
      <c r="D22" s="166"/>
      <c r="E22" s="166"/>
      <c r="F22" s="166"/>
      <c r="G22" s="12"/>
      <c r="H22" s="167" t="s">
        <v>974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8"/>
      <c r="AV22" s="172" t="s">
        <v>348</v>
      </c>
      <c r="AW22" s="173"/>
      <c r="AX22" s="173"/>
      <c r="AY22" s="173"/>
      <c r="AZ22" s="173"/>
      <c r="BA22" s="173"/>
      <c r="BB22" s="173"/>
      <c r="BC22" s="173"/>
      <c r="BD22" s="173"/>
      <c r="BE22" s="173"/>
      <c r="BF22" s="174"/>
      <c r="BG22" s="178"/>
      <c r="BH22" s="179"/>
      <c r="BI22" s="179"/>
      <c r="BJ22" s="179"/>
      <c r="BK22" s="179"/>
      <c r="BL22" s="179"/>
      <c r="BM22" s="179"/>
      <c r="BN22" s="179"/>
      <c r="BO22" s="179"/>
      <c r="BP22" s="180"/>
      <c r="BQ22" s="178"/>
      <c r="BR22" s="179"/>
      <c r="BS22" s="179"/>
      <c r="BT22" s="179"/>
      <c r="BU22" s="179"/>
      <c r="BV22" s="179"/>
      <c r="BW22" s="179"/>
      <c r="BX22" s="179"/>
      <c r="BY22" s="179"/>
      <c r="BZ22" s="180"/>
      <c r="CA22" s="178"/>
      <c r="CB22" s="179"/>
      <c r="CC22" s="179"/>
      <c r="CD22" s="179"/>
      <c r="CE22" s="179"/>
      <c r="CF22" s="179"/>
      <c r="CG22" s="179"/>
      <c r="CH22" s="179"/>
      <c r="CI22" s="179"/>
      <c r="CJ22" s="180"/>
      <c r="CK22" s="178"/>
      <c r="CL22" s="179"/>
      <c r="CM22" s="179"/>
      <c r="CN22" s="179"/>
      <c r="CO22" s="179"/>
      <c r="CP22" s="179"/>
      <c r="CQ22" s="179"/>
      <c r="CR22" s="179"/>
      <c r="CS22" s="179"/>
      <c r="CT22" s="180"/>
      <c r="CU22" s="178"/>
      <c r="CV22" s="179"/>
      <c r="CW22" s="179"/>
      <c r="CX22" s="179"/>
      <c r="CY22" s="179"/>
      <c r="CZ22" s="179"/>
      <c r="DA22" s="179"/>
      <c r="DB22" s="179"/>
      <c r="DC22" s="179"/>
      <c r="DD22" s="180"/>
    </row>
    <row r="23" spans="1:108" s="13" customFormat="1" ht="26.25" customHeight="1">
      <c r="A23" s="166" t="s">
        <v>984</v>
      </c>
      <c r="B23" s="166"/>
      <c r="C23" s="166"/>
      <c r="D23" s="166"/>
      <c r="E23" s="166"/>
      <c r="F23" s="166"/>
      <c r="G23" s="12"/>
      <c r="H23" s="167" t="s">
        <v>976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8"/>
      <c r="AV23" s="172" t="s">
        <v>348</v>
      </c>
      <c r="AW23" s="173"/>
      <c r="AX23" s="173"/>
      <c r="AY23" s="173"/>
      <c r="AZ23" s="173"/>
      <c r="BA23" s="173"/>
      <c r="BB23" s="173"/>
      <c r="BC23" s="173"/>
      <c r="BD23" s="173"/>
      <c r="BE23" s="173"/>
      <c r="BF23" s="174"/>
      <c r="BG23" s="178"/>
      <c r="BH23" s="179"/>
      <c r="BI23" s="179"/>
      <c r="BJ23" s="179"/>
      <c r="BK23" s="179"/>
      <c r="BL23" s="179"/>
      <c r="BM23" s="179"/>
      <c r="BN23" s="179"/>
      <c r="BO23" s="179"/>
      <c r="BP23" s="180"/>
      <c r="BQ23" s="178"/>
      <c r="BR23" s="179"/>
      <c r="BS23" s="179"/>
      <c r="BT23" s="179"/>
      <c r="BU23" s="179"/>
      <c r="BV23" s="179"/>
      <c r="BW23" s="179"/>
      <c r="BX23" s="179"/>
      <c r="BY23" s="179"/>
      <c r="BZ23" s="180"/>
      <c r="CA23" s="178"/>
      <c r="CB23" s="179"/>
      <c r="CC23" s="179"/>
      <c r="CD23" s="179"/>
      <c r="CE23" s="179"/>
      <c r="CF23" s="179"/>
      <c r="CG23" s="179"/>
      <c r="CH23" s="179"/>
      <c r="CI23" s="179"/>
      <c r="CJ23" s="180"/>
      <c r="CK23" s="178"/>
      <c r="CL23" s="179"/>
      <c r="CM23" s="179"/>
      <c r="CN23" s="179"/>
      <c r="CO23" s="179"/>
      <c r="CP23" s="179"/>
      <c r="CQ23" s="179"/>
      <c r="CR23" s="179"/>
      <c r="CS23" s="179"/>
      <c r="CT23" s="180"/>
      <c r="CU23" s="178"/>
      <c r="CV23" s="179"/>
      <c r="CW23" s="179"/>
      <c r="CX23" s="179"/>
      <c r="CY23" s="179"/>
      <c r="CZ23" s="179"/>
      <c r="DA23" s="179"/>
      <c r="DB23" s="179"/>
      <c r="DC23" s="179"/>
      <c r="DD23" s="180"/>
    </row>
    <row r="24" spans="1:108" s="13" customFormat="1" ht="39" customHeight="1">
      <c r="A24" s="166" t="s">
        <v>985</v>
      </c>
      <c r="B24" s="166"/>
      <c r="C24" s="166"/>
      <c r="D24" s="166"/>
      <c r="E24" s="166"/>
      <c r="F24" s="166"/>
      <c r="G24" s="12"/>
      <c r="H24" s="167" t="s">
        <v>928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V24" s="172" t="s">
        <v>929</v>
      </c>
      <c r="AW24" s="173"/>
      <c r="AX24" s="173"/>
      <c r="AY24" s="173"/>
      <c r="AZ24" s="173"/>
      <c r="BA24" s="173"/>
      <c r="BB24" s="173"/>
      <c r="BC24" s="173"/>
      <c r="BD24" s="173"/>
      <c r="BE24" s="173"/>
      <c r="BF24" s="174"/>
      <c r="BG24" s="175" t="str">
        <f>PN(SUM(BG25:BG26))</f>
        <v>—</v>
      </c>
      <c r="BH24" s="176"/>
      <c r="BI24" s="176"/>
      <c r="BJ24" s="176"/>
      <c r="BK24" s="176"/>
      <c r="BL24" s="176"/>
      <c r="BM24" s="176"/>
      <c r="BN24" s="176"/>
      <c r="BO24" s="176"/>
      <c r="BP24" s="177"/>
      <c r="BQ24" s="175" t="str">
        <f>PN(SUM(BQ25:BQ26))</f>
        <v>—</v>
      </c>
      <c r="BR24" s="176"/>
      <c r="BS24" s="176"/>
      <c r="BT24" s="176"/>
      <c r="BU24" s="176"/>
      <c r="BV24" s="176"/>
      <c r="BW24" s="176"/>
      <c r="BX24" s="176"/>
      <c r="BY24" s="176"/>
      <c r="BZ24" s="177"/>
      <c r="CA24" s="175" t="str">
        <f>PN(SUM(CA25:CA26))</f>
        <v>—</v>
      </c>
      <c r="CB24" s="176"/>
      <c r="CC24" s="176"/>
      <c r="CD24" s="176"/>
      <c r="CE24" s="176"/>
      <c r="CF24" s="176"/>
      <c r="CG24" s="176"/>
      <c r="CH24" s="176"/>
      <c r="CI24" s="176"/>
      <c r="CJ24" s="177"/>
      <c r="CK24" s="175" t="str">
        <f>PN(SUM(CK25:CK26))</f>
        <v>—</v>
      </c>
      <c r="CL24" s="176"/>
      <c r="CM24" s="176"/>
      <c r="CN24" s="176"/>
      <c r="CO24" s="176"/>
      <c r="CP24" s="176"/>
      <c r="CQ24" s="176"/>
      <c r="CR24" s="176"/>
      <c r="CS24" s="176"/>
      <c r="CT24" s="177"/>
      <c r="CU24" s="175" t="str">
        <f>PN(SUM(CU25:CU26))</f>
        <v>—</v>
      </c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s="13" customFormat="1" ht="27" customHeight="1">
      <c r="A25" s="166" t="s">
        <v>930</v>
      </c>
      <c r="B25" s="166"/>
      <c r="C25" s="166"/>
      <c r="D25" s="166"/>
      <c r="E25" s="166"/>
      <c r="F25" s="166"/>
      <c r="G25" s="12"/>
      <c r="H25" s="167" t="s">
        <v>974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8"/>
      <c r="AV25" s="172" t="s">
        <v>929</v>
      </c>
      <c r="AW25" s="173"/>
      <c r="AX25" s="173"/>
      <c r="AY25" s="173"/>
      <c r="AZ25" s="173"/>
      <c r="BA25" s="173"/>
      <c r="BB25" s="173"/>
      <c r="BC25" s="173"/>
      <c r="BD25" s="173"/>
      <c r="BE25" s="173"/>
      <c r="BF25" s="174"/>
      <c r="BG25" s="178"/>
      <c r="BH25" s="179"/>
      <c r="BI25" s="179"/>
      <c r="BJ25" s="179"/>
      <c r="BK25" s="179"/>
      <c r="BL25" s="179"/>
      <c r="BM25" s="179"/>
      <c r="BN25" s="179"/>
      <c r="BO25" s="179"/>
      <c r="BP25" s="180"/>
      <c r="BQ25" s="178"/>
      <c r="BR25" s="179"/>
      <c r="BS25" s="179"/>
      <c r="BT25" s="179"/>
      <c r="BU25" s="179"/>
      <c r="BV25" s="179"/>
      <c r="BW25" s="179"/>
      <c r="BX25" s="179"/>
      <c r="BY25" s="179"/>
      <c r="BZ25" s="180"/>
      <c r="CA25" s="178"/>
      <c r="CB25" s="179"/>
      <c r="CC25" s="179"/>
      <c r="CD25" s="179"/>
      <c r="CE25" s="179"/>
      <c r="CF25" s="179"/>
      <c r="CG25" s="179"/>
      <c r="CH25" s="179"/>
      <c r="CI25" s="179"/>
      <c r="CJ25" s="180"/>
      <c r="CK25" s="178"/>
      <c r="CL25" s="179"/>
      <c r="CM25" s="179"/>
      <c r="CN25" s="179"/>
      <c r="CO25" s="179"/>
      <c r="CP25" s="179"/>
      <c r="CQ25" s="179"/>
      <c r="CR25" s="179"/>
      <c r="CS25" s="179"/>
      <c r="CT25" s="180"/>
      <c r="CU25" s="178"/>
      <c r="CV25" s="179"/>
      <c r="CW25" s="179"/>
      <c r="CX25" s="179"/>
      <c r="CY25" s="179"/>
      <c r="CZ25" s="179"/>
      <c r="DA25" s="179"/>
      <c r="DB25" s="179"/>
      <c r="DC25" s="179"/>
      <c r="DD25" s="180"/>
    </row>
    <row r="26" spans="1:108" s="13" customFormat="1" ht="27" customHeight="1">
      <c r="A26" s="166" t="s">
        <v>931</v>
      </c>
      <c r="B26" s="166"/>
      <c r="C26" s="166"/>
      <c r="D26" s="166"/>
      <c r="E26" s="166"/>
      <c r="F26" s="166"/>
      <c r="G26" s="12"/>
      <c r="H26" s="167" t="s">
        <v>976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8"/>
      <c r="AV26" s="172" t="s">
        <v>929</v>
      </c>
      <c r="AW26" s="173"/>
      <c r="AX26" s="173"/>
      <c r="AY26" s="173"/>
      <c r="AZ26" s="173"/>
      <c r="BA26" s="173"/>
      <c r="BB26" s="173"/>
      <c r="BC26" s="173"/>
      <c r="BD26" s="173"/>
      <c r="BE26" s="173"/>
      <c r="BF26" s="174"/>
      <c r="BG26" s="178"/>
      <c r="BH26" s="179"/>
      <c r="BI26" s="179"/>
      <c r="BJ26" s="179"/>
      <c r="BK26" s="179"/>
      <c r="BL26" s="179"/>
      <c r="BM26" s="179"/>
      <c r="BN26" s="179"/>
      <c r="BO26" s="179"/>
      <c r="BP26" s="180"/>
      <c r="BQ26" s="178"/>
      <c r="BR26" s="179"/>
      <c r="BS26" s="179"/>
      <c r="BT26" s="179"/>
      <c r="BU26" s="179"/>
      <c r="BV26" s="179"/>
      <c r="BW26" s="179"/>
      <c r="BX26" s="179"/>
      <c r="BY26" s="179"/>
      <c r="BZ26" s="180"/>
      <c r="CA26" s="178"/>
      <c r="CB26" s="179"/>
      <c r="CC26" s="179"/>
      <c r="CD26" s="179"/>
      <c r="CE26" s="179"/>
      <c r="CF26" s="179"/>
      <c r="CG26" s="179"/>
      <c r="CH26" s="179"/>
      <c r="CI26" s="179"/>
      <c r="CJ26" s="180"/>
      <c r="CK26" s="178"/>
      <c r="CL26" s="179"/>
      <c r="CM26" s="179"/>
      <c r="CN26" s="179"/>
      <c r="CO26" s="179"/>
      <c r="CP26" s="179"/>
      <c r="CQ26" s="179"/>
      <c r="CR26" s="179"/>
      <c r="CS26" s="179"/>
      <c r="CT26" s="180"/>
      <c r="CU26" s="178"/>
      <c r="CV26" s="179"/>
      <c r="CW26" s="179"/>
      <c r="CX26" s="179"/>
      <c r="CY26" s="179"/>
      <c r="CZ26" s="179"/>
      <c r="DA26" s="179"/>
      <c r="DB26" s="179"/>
      <c r="DC26" s="179"/>
      <c r="DD26" s="180"/>
    </row>
    <row r="27" spans="1:108" s="13" customFormat="1" ht="27" customHeight="1">
      <c r="A27" s="166" t="s">
        <v>932</v>
      </c>
      <c r="B27" s="166"/>
      <c r="C27" s="166"/>
      <c r="D27" s="166"/>
      <c r="E27" s="166"/>
      <c r="F27" s="166"/>
      <c r="G27" s="12"/>
      <c r="H27" s="167" t="s">
        <v>1135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8"/>
      <c r="AV27" s="172" t="s">
        <v>1136</v>
      </c>
      <c r="AW27" s="173"/>
      <c r="AX27" s="173"/>
      <c r="AY27" s="173"/>
      <c r="AZ27" s="173"/>
      <c r="BA27" s="173"/>
      <c r="BB27" s="173"/>
      <c r="BC27" s="173"/>
      <c r="BD27" s="173"/>
      <c r="BE27" s="173"/>
      <c r="BF27" s="174"/>
      <c r="BG27" s="185"/>
      <c r="BH27" s="186"/>
      <c r="BI27" s="186"/>
      <c r="BJ27" s="186"/>
      <c r="BK27" s="186"/>
      <c r="BL27" s="186"/>
      <c r="BM27" s="186"/>
      <c r="BN27" s="186"/>
      <c r="BO27" s="186"/>
      <c r="BP27" s="187"/>
      <c r="BQ27" s="185"/>
      <c r="BR27" s="186"/>
      <c r="BS27" s="186"/>
      <c r="BT27" s="186"/>
      <c r="BU27" s="186"/>
      <c r="BV27" s="186"/>
      <c r="BW27" s="186"/>
      <c r="BX27" s="186"/>
      <c r="BY27" s="186"/>
      <c r="BZ27" s="187"/>
      <c r="CA27" s="185"/>
      <c r="CB27" s="186"/>
      <c r="CC27" s="186"/>
      <c r="CD27" s="186"/>
      <c r="CE27" s="186"/>
      <c r="CF27" s="186"/>
      <c r="CG27" s="186"/>
      <c r="CH27" s="186"/>
      <c r="CI27" s="186"/>
      <c r="CJ27" s="187"/>
      <c r="CK27" s="185"/>
      <c r="CL27" s="186"/>
      <c r="CM27" s="186"/>
      <c r="CN27" s="186"/>
      <c r="CO27" s="186"/>
      <c r="CP27" s="186"/>
      <c r="CQ27" s="186"/>
      <c r="CR27" s="186"/>
      <c r="CS27" s="186"/>
      <c r="CT27" s="187"/>
      <c r="CU27" s="185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s="13" customFormat="1" ht="27" customHeight="1">
      <c r="A28" s="166" t="s">
        <v>1137</v>
      </c>
      <c r="B28" s="166"/>
      <c r="C28" s="166"/>
      <c r="D28" s="166"/>
      <c r="E28" s="166"/>
      <c r="F28" s="166"/>
      <c r="G28" s="12"/>
      <c r="H28" s="167" t="s">
        <v>888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8"/>
      <c r="AV28" s="172" t="s">
        <v>1136</v>
      </c>
      <c r="AW28" s="173"/>
      <c r="AX28" s="173"/>
      <c r="AY28" s="173"/>
      <c r="AZ28" s="173"/>
      <c r="BA28" s="173"/>
      <c r="BB28" s="173"/>
      <c r="BC28" s="173"/>
      <c r="BD28" s="173"/>
      <c r="BE28" s="173"/>
      <c r="BF28" s="174"/>
      <c r="BG28" s="185"/>
      <c r="BH28" s="186"/>
      <c r="BI28" s="186"/>
      <c r="BJ28" s="186"/>
      <c r="BK28" s="186"/>
      <c r="BL28" s="186"/>
      <c r="BM28" s="186"/>
      <c r="BN28" s="186"/>
      <c r="BO28" s="186"/>
      <c r="BP28" s="187"/>
      <c r="BQ28" s="185"/>
      <c r="BR28" s="186"/>
      <c r="BS28" s="186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6"/>
      <c r="CI28" s="186"/>
      <c r="CJ28" s="187"/>
      <c r="CK28" s="185"/>
      <c r="CL28" s="186"/>
      <c r="CM28" s="186"/>
      <c r="CN28" s="186"/>
      <c r="CO28" s="186"/>
      <c r="CP28" s="186"/>
      <c r="CQ28" s="186"/>
      <c r="CR28" s="186"/>
      <c r="CS28" s="186"/>
      <c r="CT28" s="187"/>
      <c r="CU28" s="185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s="13" customFormat="1" ht="39" customHeight="1">
      <c r="A29" s="166" t="s">
        <v>889</v>
      </c>
      <c r="B29" s="166"/>
      <c r="C29" s="166"/>
      <c r="D29" s="166"/>
      <c r="E29" s="166"/>
      <c r="F29" s="166"/>
      <c r="G29" s="12"/>
      <c r="H29" s="167" t="s">
        <v>890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8"/>
      <c r="AV29" s="172" t="s">
        <v>891</v>
      </c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78"/>
      <c r="BH29" s="179"/>
      <c r="BI29" s="179"/>
      <c r="BJ29" s="179"/>
      <c r="BK29" s="179"/>
      <c r="BL29" s="179"/>
      <c r="BM29" s="179"/>
      <c r="BN29" s="179"/>
      <c r="BO29" s="179"/>
      <c r="BP29" s="180"/>
      <c r="BQ29" s="178"/>
      <c r="BR29" s="179"/>
      <c r="BS29" s="179"/>
      <c r="BT29" s="179"/>
      <c r="BU29" s="179"/>
      <c r="BV29" s="179"/>
      <c r="BW29" s="179"/>
      <c r="BX29" s="179"/>
      <c r="BY29" s="179"/>
      <c r="BZ29" s="180"/>
      <c r="CA29" s="178"/>
      <c r="CB29" s="179"/>
      <c r="CC29" s="179"/>
      <c r="CD29" s="179"/>
      <c r="CE29" s="179"/>
      <c r="CF29" s="179"/>
      <c r="CG29" s="179"/>
      <c r="CH29" s="179"/>
      <c r="CI29" s="179"/>
      <c r="CJ29" s="180"/>
      <c r="CK29" s="178"/>
      <c r="CL29" s="179"/>
      <c r="CM29" s="179"/>
      <c r="CN29" s="179"/>
      <c r="CO29" s="179"/>
      <c r="CP29" s="179"/>
      <c r="CQ29" s="179"/>
      <c r="CR29" s="179"/>
      <c r="CS29" s="179"/>
      <c r="CT29" s="180"/>
      <c r="CU29" s="178"/>
      <c r="CV29" s="179"/>
      <c r="CW29" s="179"/>
      <c r="CX29" s="179"/>
      <c r="CY29" s="179"/>
      <c r="CZ29" s="179"/>
      <c r="DA29" s="179"/>
      <c r="DB29" s="179"/>
      <c r="DC29" s="179"/>
      <c r="DD29" s="180"/>
    </row>
    <row r="30" spans="1:108" s="13" customFormat="1" ht="39" customHeight="1">
      <c r="A30" s="166" t="s">
        <v>892</v>
      </c>
      <c r="B30" s="166"/>
      <c r="C30" s="166"/>
      <c r="D30" s="166"/>
      <c r="E30" s="166"/>
      <c r="F30" s="166"/>
      <c r="G30" s="12"/>
      <c r="H30" s="167" t="s">
        <v>893</v>
      </c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8"/>
      <c r="AV30" s="172" t="s">
        <v>891</v>
      </c>
      <c r="AW30" s="173"/>
      <c r="AX30" s="173"/>
      <c r="AY30" s="173"/>
      <c r="AZ30" s="173"/>
      <c r="BA30" s="173"/>
      <c r="BB30" s="173"/>
      <c r="BC30" s="173"/>
      <c r="BD30" s="173"/>
      <c r="BE30" s="173"/>
      <c r="BF30" s="174"/>
      <c r="BG30" s="178"/>
      <c r="BH30" s="179"/>
      <c r="BI30" s="179"/>
      <c r="BJ30" s="179"/>
      <c r="BK30" s="179"/>
      <c r="BL30" s="179"/>
      <c r="BM30" s="179"/>
      <c r="BN30" s="179"/>
      <c r="BO30" s="179"/>
      <c r="BP30" s="180"/>
      <c r="BQ30" s="178"/>
      <c r="BR30" s="179"/>
      <c r="BS30" s="179"/>
      <c r="BT30" s="179"/>
      <c r="BU30" s="179"/>
      <c r="BV30" s="179"/>
      <c r="BW30" s="179"/>
      <c r="BX30" s="179"/>
      <c r="BY30" s="179"/>
      <c r="BZ30" s="180"/>
      <c r="CA30" s="178"/>
      <c r="CB30" s="179"/>
      <c r="CC30" s="179"/>
      <c r="CD30" s="179"/>
      <c r="CE30" s="179"/>
      <c r="CF30" s="179"/>
      <c r="CG30" s="179"/>
      <c r="CH30" s="179"/>
      <c r="CI30" s="179"/>
      <c r="CJ30" s="180"/>
      <c r="CK30" s="178"/>
      <c r="CL30" s="179"/>
      <c r="CM30" s="179"/>
      <c r="CN30" s="179"/>
      <c r="CO30" s="179"/>
      <c r="CP30" s="179"/>
      <c r="CQ30" s="179"/>
      <c r="CR30" s="179"/>
      <c r="CS30" s="179"/>
      <c r="CT30" s="180"/>
      <c r="CU30" s="178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s="13" customFormat="1" ht="27" customHeight="1">
      <c r="A31" s="166" t="s">
        <v>894</v>
      </c>
      <c r="B31" s="166"/>
      <c r="C31" s="166"/>
      <c r="D31" s="166"/>
      <c r="E31" s="166"/>
      <c r="F31" s="166"/>
      <c r="G31" s="12"/>
      <c r="H31" s="167" t="s">
        <v>895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8"/>
      <c r="AV31" s="172" t="s">
        <v>896</v>
      </c>
      <c r="AW31" s="173"/>
      <c r="AX31" s="173"/>
      <c r="AY31" s="173"/>
      <c r="AZ31" s="173"/>
      <c r="BA31" s="173"/>
      <c r="BB31" s="173"/>
      <c r="BC31" s="173"/>
      <c r="BD31" s="173"/>
      <c r="BE31" s="173"/>
      <c r="BF31" s="174"/>
      <c r="BG31" s="178"/>
      <c r="BH31" s="179"/>
      <c r="BI31" s="179"/>
      <c r="BJ31" s="179"/>
      <c r="BK31" s="179"/>
      <c r="BL31" s="179"/>
      <c r="BM31" s="179"/>
      <c r="BN31" s="179"/>
      <c r="BO31" s="179"/>
      <c r="BP31" s="180"/>
      <c r="BQ31" s="178"/>
      <c r="BR31" s="179"/>
      <c r="BS31" s="179"/>
      <c r="BT31" s="179"/>
      <c r="BU31" s="179"/>
      <c r="BV31" s="179"/>
      <c r="BW31" s="179"/>
      <c r="BX31" s="179"/>
      <c r="BY31" s="179"/>
      <c r="BZ31" s="180"/>
      <c r="CA31" s="178"/>
      <c r="CB31" s="179"/>
      <c r="CC31" s="179"/>
      <c r="CD31" s="179"/>
      <c r="CE31" s="179"/>
      <c r="CF31" s="179"/>
      <c r="CG31" s="179"/>
      <c r="CH31" s="179"/>
      <c r="CI31" s="179"/>
      <c r="CJ31" s="180"/>
      <c r="CK31" s="178"/>
      <c r="CL31" s="179"/>
      <c r="CM31" s="179"/>
      <c r="CN31" s="179"/>
      <c r="CO31" s="179"/>
      <c r="CP31" s="179"/>
      <c r="CQ31" s="179"/>
      <c r="CR31" s="179"/>
      <c r="CS31" s="179"/>
      <c r="CT31" s="180"/>
      <c r="CU31" s="178"/>
      <c r="CV31" s="179"/>
      <c r="CW31" s="179"/>
      <c r="CX31" s="179"/>
      <c r="CY31" s="179"/>
      <c r="CZ31" s="179"/>
      <c r="DA31" s="179"/>
      <c r="DB31" s="179"/>
      <c r="DC31" s="179"/>
      <c r="DD31" s="180"/>
    </row>
    <row r="32" spans="1:108" s="13" customFormat="1" ht="26.25" customHeight="1">
      <c r="A32" s="166" t="s">
        <v>897</v>
      </c>
      <c r="B32" s="166"/>
      <c r="C32" s="166"/>
      <c r="D32" s="166"/>
      <c r="E32" s="166"/>
      <c r="F32" s="166"/>
      <c r="G32" s="12"/>
      <c r="H32" s="167" t="s">
        <v>898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8"/>
      <c r="AV32" s="172" t="s">
        <v>896</v>
      </c>
      <c r="AW32" s="173"/>
      <c r="AX32" s="173"/>
      <c r="AY32" s="173"/>
      <c r="AZ32" s="173"/>
      <c r="BA32" s="173"/>
      <c r="BB32" s="173"/>
      <c r="BC32" s="173"/>
      <c r="BD32" s="173"/>
      <c r="BE32" s="173"/>
      <c r="BF32" s="174"/>
      <c r="BG32" s="178"/>
      <c r="BH32" s="179"/>
      <c r="BI32" s="179"/>
      <c r="BJ32" s="179"/>
      <c r="BK32" s="179"/>
      <c r="BL32" s="179"/>
      <c r="BM32" s="179"/>
      <c r="BN32" s="179"/>
      <c r="BO32" s="179"/>
      <c r="BP32" s="180"/>
      <c r="BQ32" s="178"/>
      <c r="BR32" s="179"/>
      <c r="BS32" s="179"/>
      <c r="BT32" s="179"/>
      <c r="BU32" s="179"/>
      <c r="BV32" s="179"/>
      <c r="BW32" s="179"/>
      <c r="BX32" s="179"/>
      <c r="BY32" s="179"/>
      <c r="BZ32" s="180"/>
      <c r="CA32" s="178"/>
      <c r="CB32" s="179"/>
      <c r="CC32" s="179"/>
      <c r="CD32" s="179"/>
      <c r="CE32" s="179"/>
      <c r="CF32" s="179"/>
      <c r="CG32" s="179"/>
      <c r="CH32" s="179"/>
      <c r="CI32" s="179"/>
      <c r="CJ32" s="180"/>
      <c r="CK32" s="178"/>
      <c r="CL32" s="179"/>
      <c r="CM32" s="179"/>
      <c r="CN32" s="179"/>
      <c r="CO32" s="179"/>
      <c r="CP32" s="179"/>
      <c r="CQ32" s="179"/>
      <c r="CR32" s="179"/>
      <c r="CS32" s="179"/>
      <c r="CT32" s="180"/>
      <c r="CU32" s="178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s="13" customFormat="1" ht="39" customHeight="1">
      <c r="A33" s="166" t="s">
        <v>899</v>
      </c>
      <c r="B33" s="166"/>
      <c r="C33" s="166"/>
      <c r="D33" s="166"/>
      <c r="E33" s="166"/>
      <c r="F33" s="166"/>
      <c r="G33" s="12"/>
      <c r="H33" s="167" t="s">
        <v>900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8"/>
      <c r="AV33" s="172" t="s">
        <v>901</v>
      </c>
      <c r="AW33" s="173"/>
      <c r="AX33" s="173"/>
      <c r="AY33" s="173"/>
      <c r="AZ33" s="173"/>
      <c r="BA33" s="173"/>
      <c r="BB33" s="173"/>
      <c r="BC33" s="173"/>
      <c r="BD33" s="173"/>
      <c r="BE33" s="173"/>
      <c r="BF33" s="174"/>
      <c r="BG33" s="188"/>
      <c r="BH33" s="189"/>
      <c r="BI33" s="189"/>
      <c r="BJ33" s="189"/>
      <c r="BK33" s="189"/>
      <c r="BL33" s="189"/>
      <c r="BM33" s="189"/>
      <c r="BN33" s="189"/>
      <c r="BO33" s="189"/>
      <c r="BP33" s="190"/>
      <c r="BQ33" s="188"/>
      <c r="BR33" s="189"/>
      <c r="BS33" s="189"/>
      <c r="BT33" s="189"/>
      <c r="BU33" s="189"/>
      <c r="BV33" s="189"/>
      <c r="BW33" s="189"/>
      <c r="BX33" s="189"/>
      <c r="BY33" s="189"/>
      <c r="BZ33" s="190"/>
      <c r="CA33" s="188"/>
      <c r="CB33" s="189"/>
      <c r="CC33" s="189"/>
      <c r="CD33" s="189"/>
      <c r="CE33" s="189"/>
      <c r="CF33" s="189"/>
      <c r="CG33" s="189"/>
      <c r="CH33" s="189"/>
      <c r="CI33" s="189"/>
      <c r="CJ33" s="190"/>
      <c r="CK33" s="188"/>
      <c r="CL33" s="189"/>
      <c r="CM33" s="189"/>
      <c r="CN33" s="189"/>
      <c r="CO33" s="189"/>
      <c r="CP33" s="189"/>
      <c r="CQ33" s="189"/>
      <c r="CR33" s="189"/>
      <c r="CS33" s="189"/>
      <c r="CT33" s="190"/>
      <c r="CU33" s="188"/>
      <c r="CV33" s="189"/>
      <c r="CW33" s="189"/>
      <c r="CX33" s="189"/>
      <c r="CY33" s="189"/>
      <c r="CZ33" s="189"/>
      <c r="DA33" s="189"/>
      <c r="DB33" s="189"/>
      <c r="DC33" s="189"/>
      <c r="DD33" s="190"/>
    </row>
    <row r="34" spans="1:108" s="13" customFormat="1" ht="13.5" customHeight="1">
      <c r="A34" s="166" t="s">
        <v>902</v>
      </c>
      <c r="B34" s="166"/>
      <c r="C34" s="166"/>
      <c r="D34" s="166"/>
      <c r="E34" s="166"/>
      <c r="F34" s="166"/>
      <c r="G34" s="12"/>
      <c r="H34" s="167" t="s">
        <v>903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8"/>
      <c r="AV34" s="172" t="s">
        <v>901</v>
      </c>
      <c r="AW34" s="173"/>
      <c r="AX34" s="173"/>
      <c r="AY34" s="173"/>
      <c r="AZ34" s="173"/>
      <c r="BA34" s="173"/>
      <c r="BB34" s="173"/>
      <c r="BC34" s="173"/>
      <c r="BD34" s="173"/>
      <c r="BE34" s="173"/>
      <c r="BF34" s="174"/>
      <c r="BG34" s="188"/>
      <c r="BH34" s="189"/>
      <c r="BI34" s="189"/>
      <c r="BJ34" s="189"/>
      <c r="BK34" s="189"/>
      <c r="BL34" s="189"/>
      <c r="BM34" s="189"/>
      <c r="BN34" s="189"/>
      <c r="BO34" s="189"/>
      <c r="BP34" s="190"/>
      <c r="BQ34" s="188"/>
      <c r="BR34" s="189"/>
      <c r="BS34" s="189"/>
      <c r="BT34" s="189"/>
      <c r="BU34" s="189"/>
      <c r="BV34" s="189"/>
      <c r="BW34" s="189"/>
      <c r="BX34" s="189"/>
      <c r="BY34" s="189"/>
      <c r="BZ34" s="190"/>
      <c r="CA34" s="188"/>
      <c r="CB34" s="189"/>
      <c r="CC34" s="189"/>
      <c r="CD34" s="189"/>
      <c r="CE34" s="189"/>
      <c r="CF34" s="189"/>
      <c r="CG34" s="189"/>
      <c r="CH34" s="189"/>
      <c r="CI34" s="189"/>
      <c r="CJ34" s="190"/>
      <c r="CK34" s="188"/>
      <c r="CL34" s="189"/>
      <c r="CM34" s="189"/>
      <c r="CN34" s="189"/>
      <c r="CO34" s="189"/>
      <c r="CP34" s="189"/>
      <c r="CQ34" s="189"/>
      <c r="CR34" s="189"/>
      <c r="CS34" s="189"/>
      <c r="CT34" s="190"/>
      <c r="CU34" s="188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ht="4.5" customHeight="1"/>
    <row r="36" s="14" customFormat="1" ht="12" customHeight="1">
      <c r="A36" s="14" t="s">
        <v>904</v>
      </c>
    </row>
    <row r="38" ht="12.75">
      <c r="DD38" s="11"/>
    </row>
    <row r="39" spans="1:108" ht="12.75">
      <c r="A39" s="196" t="s">
        <v>917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</row>
    <row r="40" ht="3.75" customHeight="1"/>
    <row r="41" ht="12.75">
      <c r="DD41" s="11" t="s">
        <v>1127</v>
      </c>
    </row>
    <row r="43" spans="1:108" s="16" customFormat="1" ht="24.75" customHeight="1">
      <c r="A43" s="119" t="s">
        <v>1128</v>
      </c>
      <c r="B43" s="111"/>
      <c r="C43" s="111"/>
      <c r="D43" s="111"/>
      <c r="E43" s="111"/>
      <c r="F43" s="112"/>
      <c r="G43" s="119" t="s">
        <v>1129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119" t="s">
        <v>524</v>
      </c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2"/>
      <c r="BA43" s="119" t="s">
        <v>1056</v>
      </c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2"/>
      <c r="BW43" s="172" t="s">
        <v>1057</v>
      </c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4"/>
    </row>
    <row r="44" spans="1:108" s="16" customFormat="1" ht="29.25" customHeight="1">
      <c r="A44" s="113"/>
      <c r="B44" s="114"/>
      <c r="C44" s="114"/>
      <c r="D44" s="114"/>
      <c r="E44" s="114"/>
      <c r="F44" s="110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0"/>
      <c r="AE44" s="113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0"/>
      <c r="BA44" s="113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0"/>
      <c r="BW44" s="172" t="s">
        <v>1058</v>
      </c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4"/>
      <c r="CL44" s="172" t="s">
        <v>1059</v>
      </c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4"/>
    </row>
    <row r="45" spans="1:108" ht="13.5" customHeight="1">
      <c r="A45" s="199" t="s">
        <v>1060</v>
      </c>
      <c r="B45" s="200"/>
      <c r="C45" s="200"/>
      <c r="D45" s="200"/>
      <c r="E45" s="200"/>
      <c r="F45" s="201"/>
      <c r="G45" s="202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4"/>
      <c r="AE45" s="191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92"/>
      <c r="BA45" s="193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5"/>
      <c r="BW45" s="197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98"/>
      <c r="CL45" s="197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98"/>
    </row>
    <row r="46" spans="1:108" ht="13.5" customHeight="1">
      <c r="A46" s="199" t="s">
        <v>1061</v>
      </c>
      <c r="B46" s="200"/>
      <c r="C46" s="200"/>
      <c r="D46" s="200"/>
      <c r="E46" s="200"/>
      <c r="F46" s="201"/>
      <c r="G46" s="202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4"/>
      <c r="AE46" s="191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92"/>
      <c r="BA46" s="193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5"/>
      <c r="BW46" s="197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98"/>
      <c r="CL46" s="197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98"/>
    </row>
    <row r="47" spans="1:108" ht="13.5" customHeight="1">
      <c r="A47" s="199" t="s">
        <v>1062</v>
      </c>
      <c r="B47" s="200"/>
      <c r="C47" s="200"/>
      <c r="D47" s="200"/>
      <c r="E47" s="200"/>
      <c r="F47" s="201"/>
      <c r="G47" s="202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4"/>
      <c r="AE47" s="191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92"/>
      <c r="BA47" s="193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5"/>
      <c r="BW47" s="197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98"/>
      <c r="CL47" s="197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98"/>
    </row>
    <row r="48" spans="7:35" s="8" customFormat="1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7:35" s="8" customFormat="1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s="8" customFormat="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97" spans="6:7" ht="12.75">
      <c r="F97" s="101" t="s">
        <v>753</v>
      </c>
      <c r="G97" s="101"/>
    </row>
    <row r="98" spans="6:7" ht="12.75">
      <c r="F98" s="101" t="s">
        <v>677</v>
      </c>
      <c r="G98" s="101" t="s">
        <v>142</v>
      </c>
    </row>
    <row r="99" spans="6:7" ht="12.75">
      <c r="F99"/>
      <c r="G99" t="s">
        <v>891</v>
      </c>
    </row>
    <row r="100" spans="6:7" ht="12.75">
      <c r="F100"/>
      <c r="G100" t="s">
        <v>372</v>
      </c>
    </row>
    <row r="101" spans="6:7" ht="12.75">
      <c r="F101"/>
      <c r="G101" t="s">
        <v>901</v>
      </c>
    </row>
    <row r="102" spans="6:7" ht="12.75">
      <c r="F102"/>
      <c r="G102" t="s">
        <v>754</v>
      </c>
    </row>
    <row r="103" spans="6:7" ht="12.75">
      <c r="F103"/>
      <c r="G103" t="s">
        <v>978</v>
      </c>
    </row>
    <row r="104" spans="6:7" ht="12.75">
      <c r="F104"/>
      <c r="G104" t="s">
        <v>390</v>
      </c>
    </row>
    <row r="105" spans="6:7" ht="12.75">
      <c r="F105"/>
      <c r="G105" t="s">
        <v>757</v>
      </c>
    </row>
    <row r="106" spans="6:7" ht="12.75">
      <c r="F106"/>
      <c r="G106" t="s">
        <v>812</v>
      </c>
    </row>
    <row r="107" spans="6:7" ht="12.75">
      <c r="F107"/>
      <c r="G107" t="s">
        <v>811</v>
      </c>
    </row>
    <row r="108" spans="6:7" ht="12.75">
      <c r="F108"/>
      <c r="G108" t="s">
        <v>755</v>
      </c>
    </row>
    <row r="109" spans="6:7" ht="12.75">
      <c r="F109"/>
      <c r="G109" t="s">
        <v>756</v>
      </c>
    </row>
    <row r="110" spans="6:7" ht="12.75">
      <c r="F110"/>
      <c r="G110" t="s">
        <v>758</v>
      </c>
    </row>
    <row r="111" spans="6:7" ht="12.75">
      <c r="F111"/>
      <c r="G111" t="s">
        <v>1113</v>
      </c>
    </row>
    <row r="112" spans="6:7" ht="12.75">
      <c r="F112"/>
      <c r="G112" t="s">
        <v>759</v>
      </c>
    </row>
    <row r="113" spans="6:7" ht="12.75">
      <c r="F113"/>
      <c r="G113" t="s">
        <v>440</v>
      </c>
    </row>
    <row r="114" spans="6:7" ht="12.75">
      <c r="F114"/>
      <c r="G114" t="s">
        <v>761</v>
      </c>
    </row>
    <row r="115" spans="6:7" ht="12.75">
      <c r="F115"/>
      <c r="G115" t="s">
        <v>762</v>
      </c>
    </row>
    <row r="116" spans="6:7" ht="12.75">
      <c r="F116"/>
      <c r="G116" t="s">
        <v>763</v>
      </c>
    </row>
    <row r="117" spans="6:7" ht="12.75">
      <c r="F117"/>
      <c r="G117" t="s">
        <v>760</v>
      </c>
    </row>
    <row r="118" spans="6:7" ht="12.75">
      <c r="F118"/>
      <c r="G118" t="s">
        <v>827</v>
      </c>
    </row>
    <row r="119" spans="6:7" ht="12.75">
      <c r="F119"/>
      <c r="G119" t="s">
        <v>764</v>
      </c>
    </row>
    <row r="120" spans="6:7" ht="12.75">
      <c r="F120"/>
      <c r="G120" t="s">
        <v>765</v>
      </c>
    </row>
    <row r="121" spans="6:7" ht="12.75">
      <c r="F121"/>
      <c r="G121" t="s">
        <v>766</v>
      </c>
    </row>
    <row r="122" spans="6:7" ht="12.75">
      <c r="F122"/>
      <c r="G122" t="s">
        <v>444</v>
      </c>
    </row>
    <row r="123" spans="6:7" ht="12.75">
      <c r="F123"/>
      <c r="G123" t="s">
        <v>441</v>
      </c>
    </row>
    <row r="124" spans="6:7" ht="12.75">
      <c r="F124"/>
      <c r="G124" t="s">
        <v>767</v>
      </c>
    </row>
    <row r="125" spans="6:7" ht="12.75">
      <c r="F125"/>
      <c r="G125" t="s">
        <v>768</v>
      </c>
    </row>
    <row r="126" spans="6:7" ht="12.75">
      <c r="F126"/>
      <c r="G126" t="s">
        <v>896</v>
      </c>
    </row>
    <row r="127" spans="6:7" ht="12.75">
      <c r="F127"/>
      <c r="G127" t="s">
        <v>769</v>
      </c>
    </row>
    <row r="128" spans="6:7" ht="12.75">
      <c r="F128"/>
      <c r="G128" t="s">
        <v>770</v>
      </c>
    </row>
  </sheetData>
  <sheetProtection formatCells="0" formatRows="0"/>
  <mergeCells count="267">
    <mergeCell ref="BW47:CK47"/>
    <mergeCell ref="CL47:DD47"/>
    <mergeCell ref="A47:F47"/>
    <mergeCell ref="G47:AD47"/>
    <mergeCell ref="AE47:AZ47"/>
    <mergeCell ref="BA47:BV47"/>
    <mergeCell ref="BW45:CK45"/>
    <mergeCell ref="CL45:DD45"/>
    <mergeCell ref="A46:F46"/>
    <mergeCell ref="G46:AD46"/>
    <mergeCell ref="AE46:AZ46"/>
    <mergeCell ref="BA46:BV46"/>
    <mergeCell ref="BW46:CK46"/>
    <mergeCell ref="CL46:DD46"/>
    <mergeCell ref="A45:F45"/>
    <mergeCell ref="G45:AD45"/>
    <mergeCell ref="AE45:AZ45"/>
    <mergeCell ref="BA45:BV45"/>
    <mergeCell ref="A39:DD39"/>
    <mergeCell ref="A43:F44"/>
    <mergeCell ref="G43:AD44"/>
    <mergeCell ref="AE43:AZ44"/>
    <mergeCell ref="BA43:BV44"/>
    <mergeCell ref="BW43:DD43"/>
    <mergeCell ref="BW44:CK44"/>
    <mergeCell ref="CL44:DD44"/>
    <mergeCell ref="BQ34:BZ34"/>
    <mergeCell ref="CA34:CJ34"/>
    <mergeCell ref="CK34:CT34"/>
    <mergeCell ref="CU34:DD34"/>
    <mergeCell ref="A34:F34"/>
    <mergeCell ref="H34:AU34"/>
    <mergeCell ref="AV34:BF34"/>
    <mergeCell ref="BG34:BP34"/>
    <mergeCell ref="BQ33:BZ33"/>
    <mergeCell ref="CA33:CJ33"/>
    <mergeCell ref="CK33:CT33"/>
    <mergeCell ref="CU33:DD33"/>
    <mergeCell ref="A33:F33"/>
    <mergeCell ref="H33:AU33"/>
    <mergeCell ref="AV33:BF33"/>
    <mergeCell ref="BG33:BP33"/>
    <mergeCell ref="BQ32:BZ32"/>
    <mergeCell ref="CA32:CJ32"/>
    <mergeCell ref="CK32:CT32"/>
    <mergeCell ref="CU32:DD32"/>
    <mergeCell ref="A32:F32"/>
    <mergeCell ref="H32:AU32"/>
    <mergeCell ref="AV32:BF32"/>
    <mergeCell ref="BG32:BP32"/>
    <mergeCell ref="BQ31:BZ31"/>
    <mergeCell ref="CA31:CJ31"/>
    <mergeCell ref="CK31:CT31"/>
    <mergeCell ref="CU31:DD31"/>
    <mergeCell ref="A31:F31"/>
    <mergeCell ref="H31:AU31"/>
    <mergeCell ref="AV31:BF31"/>
    <mergeCell ref="BG31:BP31"/>
    <mergeCell ref="BQ30:BZ30"/>
    <mergeCell ref="CA30:CJ30"/>
    <mergeCell ref="CK30:CT30"/>
    <mergeCell ref="CU30:DD30"/>
    <mergeCell ref="A30:F30"/>
    <mergeCell ref="H30:AU30"/>
    <mergeCell ref="AV30:BF30"/>
    <mergeCell ref="BG30:BP30"/>
    <mergeCell ref="BQ29:BZ29"/>
    <mergeCell ref="CA29:CJ29"/>
    <mergeCell ref="CK29:CT29"/>
    <mergeCell ref="CU29:DD29"/>
    <mergeCell ref="A29:F29"/>
    <mergeCell ref="H29:AU29"/>
    <mergeCell ref="AV29:BF29"/>
    <mergeCell ref="BG29:BP29"/>
    <mergeCell ref="BQ28:BZ28"/>
    <mergeCell ref="CA28:CJ28"/>
    <mergeCell ref="CK28:CT28"/>
    <mergeCell ref="CU28:DD28"/>
    <mergeCell ref="A28:F28"/>
    <mergeCell ref="H28:AU28"/>
    <mergeCell ref="AV28:BF28"/>
    <mergeCell ref="BG28:BP28"/>
    <mergeCell ref="BQ27:BZ27"/>
    <mergeCell ref="CA27:CJ27"/>
    <mergeCell ref="CK27:CT27"/>
    <mergeCell ref="CU27:DD27"/>
    <mergeCell ref="A27:F27"/>
    <mergeCell ref="H27:AU27"/>
    <mergeCell ref="AV27:BF27"/>
    <mergeCell ref="BG27:BP27"/>
    <mergeCell ref="BQ26:BZ26"/>
    <mergeCell ref="CA26:CJ26"/>
    <mergeCell ref="CK26:CT26"/>
    <mergeCell ref="CU26:DD26"/>
    <mergeCell ref="A26:F26"/>
    <mergeCell ref="H26:AU26"/>
    <mergeCell ref="AV26:BF26"/>
    <mergeCell ref="BG26:BP26"/>
    <mergeCell ref="BQ25:BZ25"/>
    <mergeCell ref="CA25:CJ25"/>
    <mergeCell ref="CK25:CT25"/>
    <mergeCell ref="CU25:DD25"/>
    <mergeCell ref="A25:F25"/>
    <mergeCell ref="H25:AU25"/>
    <mergeCell ref="AV25:BF25"/>
    <mergeCell ref="BG25:BP25"/>
    <mergeCell ref="BQ24:BZ24"/>
    <mergeCell ref="CA24:CJ24"/>
    <mergeCell ref="CK24:CT24"/>
    <mergeCell ref="CU24:DD24"/>
    <mergeCell ref="A24:F24"/>
    <mergeCell ref="H24:AU24"/>
    <mergeCell ref="AV24:BF24"/>
    <mergeCell ref="BG24:BP24"/>
    <mergeCell ref="BQ23:BZ23"/>
    <mergeCell ref="CA23:CJ23"/>
    <mergeCell ref="CK23:CT23"/>
    <mergeCell ref="CU23:DD23"/>
    <mergeCell ref="A23:F23"/>
    <mergeCell ref="H23:AU23"/>
    <mergeCell ref="AV23:BF23"/>
    <mergeCell ref="BG23:BP23"/>
    <mergeCell ref="BQ22:BZ22"/>
    <mergeCell ref="CA22:CJ22"/>
    <mergeCell ref="CK22:CT22"/>
    <mergeCell ref="CU22:DD22"/>
    <mergeCell ref="A22:F22"/>
    <mergeCell ref="H22:AU22"/>
    <mergeCell ref="AV22:BF22"/>
    <mergeCell ref="BG22:BP22"/>
    <mergeCell ref="BQ21:BZ21"/>
    <mergeCell ref="CA21:CJ21"/>
    <mergeCell ref="CK21:CT21"/>
    <mergeCell ref="CU21:DD21"/>
    <mergeCell ref="A21:F21"/>
    <mergeCell ref="H21:AU21"/>
    <mergeCell ref="AV21:BF21"/>
    <mergeCell ref="BG21:BP21"/>
    <mergeCell ref="BQ20:BZ20"/>
    <mergeCell ref="CA20:CJ20"/>
    <mergeCell ref="CK20:CT20"/>
    <mergeCell ref="CU20:DD20"/>
    <mergeCell ref="A20:F20"/>
    <mergeCell ref="H20:AU20"/>
    <mergeCell ref="AV20:BF20"/>
    <mergeCell ref="BG20:BP20"/>
    <mergeCell ref="BQ19:BZ19"/>
    <mergeCell ref="CA19:CJ19"/>
    <mergeCell ref="CK19:CT19"/>
    <mergeCell ref="CU19:DD19"/>
    <mergeCell ref="A19:F19"/>
    <mergeCell ref="H19:AU19"/>
    <mergeCell ref="AV19:BF19"/>
    <mergeCell ref="BG19:BP19"/>
    <mergeCell ref="BQ18:BZ18"/>
    <mergeCell ref="CA18:CJ18"/>
    <mergeCell ref="CK18:CT18"/>
    <mergeCell ref="CU18:DD18"/>
    <mergeCell ref="A18:F18"/>
    <mergeCell ref="H18:AU18"/>
    <mergeCell ref="AV18:BF18"/>
    <mergeCell ref="BG18:BP18"/>
    <mergeCell ref="BQ17:BZ17"/>
    <mergeCell ref="CA17:CJ17"/>
    <mergeCell ref="CK17:CT17"/>
    <mergeCell ref="CU17:DD17"/>
    <mergeCell ref="A17:F17"/>
    <mergeCell ref="H17:AU17"/>
    <mergeCell ref="AV17:BF17"/>
    <mergeCell ref="BG17:BP17"/>
    <mergeCell ref="BQ16:BZ16"/>
    <mergeCell ref="CA16:CJ16"/>
    <mergeCell ref="CK16:CT16"/>
    <mergeCell ref="CU16:DD16"/>
    <mergeCell ref="A16:F16"/>
    <mergeCell ref="H16:AU16"/>
    <mergeCell ref="AV16:BF16"/>
    <mergeCell ref="BG16:BP16"/>
    <mergeCell ref="BQ15:BZ15"/>
    <mergeCell ref="CA15:CJ15"/>
    <mergeCell ref="CK15:CT15"/>
    <mergeCell ref="CU15:DD15"/>
    <mergeCell ref="A15:F15"/>
    <mergeCell ref="H15:AU15"/>
    <mergeCell ref="AV15:BF15"/>
    <mergeCell ref="BG15:BP15"/>
    <mergeCell ref="BQ14:BZ14"/>
    <mergeCell ref="CA14:CJ14"/>
    <mergeCell ref="CK14:CT14"/>
    <mergeCell ref="CU14:DD14"/>
    <mergeCell ref="A14:F14"/>
    <mergeCell ref="H14:AU14"/>
    <mergeCell ref="AV14:BF14"/>
    <mergeCell ref="BG14:BP14"/>
    <mergeCell ref="BQ13:BZ13"/>
    <mergeCell ref="CA13:CJ13"/>
    <mergeCell ref="CK13:CT13"/>
    <mergeCell ref="CU13:DD13"/>
    <mergeCell ref="A13:F13"/>
    <mergeCell ref="H13:AU13"/>
    <mergeCell ref="AV13:BF13"/>
    <mergeCell ref="BG13:BP13"/>
    <mergeCell ref="BQ12:BZ12"/>
    <mergeCell ref="CA12:CJ12"/>
    <mergeCell ref="CK12:CT12"/>
    <mergeCell ref="CU12:DD12"/>
    <mergeCell ref="A12:F12"/>
    <mergeCell ref="H12:AU12"/>
    <mergeCell ref="AV12:BF12"/>
    <mergeCell ref="BG12:BP12"/>
    <mergeCell ref="BQ11:BZ11"/>
    <mergeCell ref="CA11:CJ11"/>
    <mergeCell ref="CK11:CT11"/>
    <mergeCell ref="CU11:DD11"/>
    <mergeCell ref="A11:F11"/>
    <mergeCell ref="H11:AU11"/>
    <mergeCell ref="AV11:BF11"/>
    <mergeCell ref="BG11:BP11"/>
    <mergeCell ref="BQ10:BZ10"/>
    <mergeCell ref="CA10:CJ10"/>
    <mergeCell ref="CK10:CT10"/>
    <mergeCell ref="CU10:DD10"/>
    <mergeCell ref="A10:F10"/>
    <mergeCell ref="H10:AU10"/>
    <mergeCell ref="AV10:BF10"/>
    <mergeCell ref="BG10:BP10"/>
    <mergeCell ref="BQ9:BZ9"/>
    <mergeCell ref="CA9:CJ9"/>
    <mergeCell ref="CK9:CT9"/>
    <mergeCell ref="CU9:DD9"/>
    <mergeCell ref="A9:F9"/>
    <mergeCell ref="H9:AU9"/>
    <mergeCell ref="AV9:BF9"/>
    <mergeCell ref="BG9:BP9"/>
    <mergeCell ref="BQ8:BZ8"/>
    <mergeCell ref="CA8:CJ8"/>
    <mergeCell ref="CK8:CT8"/>
    <mergeCell ref="CU8:DD8"/>
    <mergeCell ref="A8:F8"/>
    <mergeCell ref="H8:AU8"/>
    <mergeCell ref="AV8:BF8"/>
    <mergeCell ref="BG8:BP8"/>
    <mergeCell ref="BQ7:BZ7"/>
    <mergeCell ref="CA7:CJ7"/>
    <mergeCell ref="CK7:CT7"/>
    <mergeCell ref="CU7:DD7"/>
    <mergeCell ref="A7:F7"/>
    <mergeCell ref="H7:AU7"/>
    <mergeCell ref="AV7:BF7"/>
    <mergeCell ref="BG7:BP7"/>
    <mergeCell ref="BG6:DD6"/>
    <mergeCell ref="A6:F6"/>
    <mergeCell ref="H6:AU6"/>
    <mergeCell ref="AV6:BF6"/>
    <mergeCell ref="BG5:DD5"/>
    <mergeCell ref="A5:F5"/>
    <mergeCell ref="H5:AU5"/>
    <mergeCell ref="AV5:BF5"/>
    <mergeCell ref="CU3:DD4"/>
    <mergeCell ref="BG4:BP4"/>
    <mergeCell ref="BQ4:BZ4"/>
    <mergeCell ref="CA4:CJ4"/>
    <mergeCell ref="CK4:CT4"/>
    <mergeCell ref="A3:F4"/>
    <mergeCell ref="G3:AU4"/>
    <mergeCell ref="AV3:BF4"/>
    <mergeCell ref="BG3:CT3"/>
  </mergeCells>
  <dataValidations count="3">
    <dataValidation type="decimal" operator="greaterThanOrEqual" allowBlank="1" showInputMessage="1" showErrorMessage="1" sqref="BG9:DD32">
      <formula1>0</formula1>
    </dataValidation>
    <dataValidation type="whole" operator="greaterThanOrEqual" allowBlank="1" showInputMessage="1" showErrorMessage="1" sqref="BG33:DD34">
      <formula1>0</formula1>
    </dataValidation>
    <dataValidation type="list" allowBlank="1" showInputMessage="1" showErrorMessage="1" promptTitle="Рекомендация" prompt="Выберите доступное значение в выпадающем списке" sqref="AV12:BF14">
      <formula1>$G$99:$G$128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9">
    <tabColor indexed="22"/>
    <pageSetUpPr fitToPage="1"/>
  </sheetPr>
  <dimension ref="A1:FY22"/>
  <sheetViews>
    <sheetView view="pageBreakPreview" zoomScaleSheetLayoutView="100" workbookViewId="0" topLeftCell="A1">
      <selection activeCell="G12" sqref="G12:AC13"/>
    </sheetView>
  </sheetViews>
  <sheetFormatPr defaultColWidth="9.00390625" defaultRowHeight="12.75"/>
  <cols>
    <col min="1" max="112" width="0.875" style="4" customWidth="1"/>
    <col min="113" max="113" width="1.75390625" style="4" customWidth="1"/>
    <col min="114" max="16384" width="0.875" style="4" customWidth="1"/>
  </cols>
  <sheetData>
    <row r="1" s="1" customFormat="1" ht="12" customHeight="1">
      <c r="EF1" s="1" t="s">
        <v>126</v>
      </c>
    </row>
    <row r="2" s="1" customFormat="1" ht="1.5" customHeight="1"/>
    <row r="3" s="1" customFormat="1" ht="1.5" customHeight="1"/>
    <row r="4" s="1" customFormat="1" ht="1.5" customHeight="1"/>
    <row r="5" spans="1:162" s="1" customFormat="1" ht="1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FF5" s="5"/>
    </row>
    <row r="6" ht="1.5" customHeight="1"/>
    <row r="7" spans="1:162" s="25" customFormat="1" ht="75" customHeight="1">
      <c r="A7" s="507" t="s">
        <v>627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</row>
    <row r="8" spans="1:181" s="2" customFormat="1" ht="30" customHeight="1">
      <c r="A8" s="507" t="s">
        <v>628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Q8" s="196" t="s">
        <v>127</v>
      </c>
      <c r="FR8" s="196"/>
      <c r="FS8" s="196"/>
      <c r="FT8" s="196"/>
      <c r="FU8" s="196"/>
      <c r="FV8" s="196"/>
      <c r="FW8" s="196"/>
      <c r="FX8" s="196"/>
      <c r="FY8" s="196"/>
    </row>
    <row r="9" spans="1:181" s="2" customFormat="1" ht="15.75">
      <c r="A9" s="117" t="str">
        <f>CONCATENATE("эффективности, — ",COUNTA(G14:G112)," человек")</f>
        <v>эффективности, — 0 человек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Q9" s="196" t="s">
        <v>127</v>
      </c>
      <c r="FR9" s="196"/>
      <c r="FS9" s="196"/>
      <c r="FT9" s="196"/>
      <c r="FU9" s="196"/>
      <c r="FV9" s="196"/>
      <c r="FW9" s="196"/>
      <c r="FX9" s="196"/>
      <c r="FY9" s="196"/>
    </row>
    <row r="10" s="2" customFormat="1" ht="12.75">
      <c r="FF10" s="11" t="s">
        <v>471</v>
      </c>
    </row>
    <row r="11" s="2" customFormat="1" ht="6" customHeight="1"/>
    <row r="12" spans="1:162" s="2" customFormat="1" ht="13.5" customHeight="1">
      <c r="A12" s="154" t="s">
        <v>1128</v>
      </c>
      <c r="B12" s="155"/>
      <c r="C12" s="155"/>
      <c r="D12" s="155"/>
      <c r="E12" s="155"/>
      <c r="F12" s="156"/>
      <c r="G12" s="154" t="s">
        <v>139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140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6"/>
      <c r="AY12" s="292" t="s">
        <v>128</v>
      </c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</row>
    <row r="13" spans="1:162" s="2" customFormat="1" ht="75" customHeight="1">
      <c r="A13" s="157"/>
      <c r="B13" s="158"/>
      <c r="C13" s="158"/>
      <c r="D13" s="158"/>
      <c r="E13" s="158"/>
      <c r="F13" s="159"/>
      <c r="G13" s="15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9"/>
      <c r="AD13" s="157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9"/>
      <c r="AY13" s="292" t="s">
        <v>1128</v>
      </c>
      <c r="AZ13" s="292"/>
      <c r="BA13" s="292"/>
      <c r="BB13" s="292"/>
      <c r="BC13" s="292"/>
      <c r="BD13" s="286" t="s">
        <v>129</v>
      </c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8"/>
      <c r="CB13" s="437" t="s">
        <v>130</v>
      </c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 t="s">
        <v>1003</v>
      </c>
      <c r="DE13" s="437"/>
      <c r="DF13" s="437"/>
      <c r="DG13" s="437"/>
      <c r="DH13" s="437"/>
      <c r="DI13" s="437"/>
      <c r="DJ13" s="437"/>
      <c r="DK13" s="437"/>
      <c r="DL13" s="437"/>
      <c r="DM13" s="437"/>
      <c r="DN13" s="437" t="s">
        <v>1004</v>
      </c>
      <c r="DO13" s="437"/>
      <c r="DP13" s="437"/>
      <c r="DQ13" s="437"/>
      <c r="DR13" s="437"/>
      <c r="DS13" s="437"/>
      <c r="DT13" s="437"/>
      <c r="DU13" s="437"/>
      <c r="DV13" s="437"/>
      <c r="DW13" s="437"/>
      <c r="DX13" s="437"/>
      <c r="DY13" s="437" t="s">
        <v>1005</v>
      </c>
      <c r="DZ13" s="437"/>
      <c r="EA13" s="437"/>
      <c r="EB13" s="437"/>
      <c r="EC13" s="437"/>
      <c r="ED13" s="437"/>
      <c r="EE13" s="437"/>
      <c r="EF13" s="437"/>
      <c r="EG13" s="437"/>
      <c r="EH13" s="437"/>
      <c r="EI13" s="437"/>
      <c r="EJ13" s="437"/>
      <c r="EK13" s="437"/>
      <c r="EL13" s="437"/>
      <c r="EM13" s="437"/>
      <c r="EN13" s="437"/>
      <c r="EO13" s="437"/>
      <c r="EP13" s="437"/>
      <c r="EQ13" s="437"/>
      <c r="ER13" s="437" t="s">
        <v>1006</v>
      </c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</row>
    <row r="14" spans="1:162" s="2" customFormat="1" ht="13.5" customHeight="1">
      <c r="A14" s="154" t="s">
        <v>1060</v>
      </c>
      <c r="B14" s="155"/>
      <c r="C14" s="155"/>
      <c r="D14" s="155"/>
      <c r="E14" s="155"/>
      <c r="F14" s="156"/>
      <c r="G14" s="439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5"/>
      <c r="AD14" s="154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6"/>
      <c r="AY14" s="292">
        <v>1</v>
      </c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</row>
    <row r="15" spans="1:162" s="2" customFormat="1" ht="13.5" customHeight="1">
      <c r="A15" s="356"/>
      <c r="B15" s="357"/>
      <c r="C15" s="357"/>
      <c r="D15" s="357"/>
      <c r="E15" s="357"/>
      <c r="F15" s="358"/>
      <c r="G15" s="440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2"/>
      <c r="AD15" s="356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8"/>
      <c r="AY15" s="292">
        <v>2</v>
      </c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7"/>
      <c r="CX15" s="437"/>
      <c r="CY15" s="437"/>
      <c r="CZ15" s="437"/>
      <c r="DA15" s="437"/>
      <c r="DB15" s="437"/>
      <c r="DC15" s="437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37"/>
      <c r="DZ15" s="437"/>
      <c r="EA15" s="437"/>
      <c r="EB15" s="437"/>
      <c r="EC15" s="437"/>
      <c r="ED15" s="437"/>
      <c r="EE15" s="437"/>
      <c r="EF15" s="437"/>
      <c r="EG15" s="437"/>
      <c r="EH15" s="437"/>
      <c r="EI15" s="437"/>
      <c r="EJ15" s="437"/>
      <c r="EK15" s="437"/>
      <c r="EL15" s="437"/>
      <c r="EM15" s="437"/>
      <c r="EN15" s="437"/>
      <c r="EO15" s="437"/>
      <c r="EP15" s="437"/>
      <c r="EQ15" s="437"/>
      <c r="ER15" s="437"/>
      <c r="ES15" s="437"/>
      <c r="ET15" s="437"/>
      <c r="EU15" s="437"/>
      <c r="EV15" s="437"/>
      <c r="EW15" s="437"/>
      <c r="EX15" s="437"/>
      <c r="EY15" s="437"/>
      <c r="EZ15" s="437"/>
      <c r="FA15" s="437"/>
      <c r="FB15" s="437"/>
      <c r="FC15" s="437"/>
      <c r="FD15" s="437"/>
      <c r="FE15" s="437"/>
      <c r="FF15" s="437"/>
    </row>
    <row r="16" spans="1:162" s="2" customFormat="1" ht="13.5" customHeight="1">
      <c r="A16" s="157"/>
      <c r="B16" s="158"/>
      <c r="C16" s="158"/>
      <c r="D16" s="158"/>
      <c r="E16" s="158"/>
      <c r="F16" s="159"/>
      <c r="G16" s="443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5"/>
      <c r="AD16" s="157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Y16" s="292" t="s">
        <v>1062</v>
      </c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37"/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/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</row>
    <row r="17" spans="1:162" s="2" customFormat="1" ht="13.5" customHeight="1">
      <c r="A17" s="154">
        <v>2</v>
      </c>
      <c r="B17" s="155"/>
      <c r="C17" s="155"/>
      <c r="D17" s="155"/>
      <c r="E17" s="155"/>
      <c r="F17" s="156"/>
      <c r="G17" s="439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5"/>
      <c r="AD17" s="154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6"/>
      <c r="AY17" s="292">
        <v>1</v>
      </c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60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</row>
    <row r="18" spans="1:162" s="2" customFormat="1" ht="13.5" customHeight="1">
      <c r="A18" s="356"/>
      <c r="B18" s="357"/>
      <c r="C18" s="357"/>
      <c r="D18" s="357"/>
      <c r="E18" s="357"/>
      <c r="F18" s="358"/>
      <c r="G18" s="440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2"/>
      <c r="AD18" s="356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8"/>
      <c r="AY18" s="292">
        <v>2</v>
      </c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</row>
    <row r="19" spans="1:162" s="2" customFormat="1" ht="13.5" customHeight="1">
      <c r="A19" s="157"/>
      <c r="B19" s="158"/>
      <c r="C19" s="158"/>
      <c r="D19" s="158"/>
      <c r="E19" s="158"/>
      <c r="F19" s="159"/>
      <c r="G19" s="443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5"/>
      <c r="AD19" s="157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9"/>
      <c r="AY19" s="292" t="s">
        <v>1062</v>
      </c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</row>
    <row r="20" spans="1:162" ht="15">
      <c r="A20" s="154" t="s">
        <v>1062</v>
      </c>
      <c r="B20" s="155"/>
      <c r="C20" s="155"/>
      <c r="D20" s="155"/>
      <c r="E20" s="155"/>
      <c r="F20" s="156"/>
      <c r="G20" s="439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5"/>
      <c r="AD20" s="154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6"/>
      <c r="AY20" s="292">
        <v>1</v>
      </c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/>
      <c r="EN20" s="437"/>
      <c r="EO20" s="437"/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</row>
    <row r="21" spans="1:162" ht="15">
      <c r="A21" s="356"/>
      <c r="B21" s="357"/>
      <c r="C21" s="357"/>
      <c r="D21" s="357"/>
      <c r="E21" s="357"/>
      <c r="F21" s="358"/>
      <c r="G21" s="440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2"/>
      <c r="AD21" s="356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8"/>
      <c r="AY21" s="292">
        <v>2</v>
      </c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60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</row>
    <row r="22" spans="1:162" ht="15">
      <c r="A22" s="157"/>
      <c r="B22" s="158"/>
      <c r="C22" s="158"/>
      <c r="D22" s="158"/>
      <c r="E22" s="158"/>
      <c r="F22" s="159"/>
      <c r="G22" s="443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5"/>
      <c r="AD22" s="157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9"/>
      <c r="AY22" s="292" t="s">
        <v>1062</v>
      </c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7"/>
      <c r="DA22" s="437"/>
      <c r="DB22" s="437"/>
      <c r="DC22" s="437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</row>
  </sheetData>
  <mergeCells count="88">
    <mergeCell ref="DY22:EQ22"/>
    <mergeCell ref="ER22:FF22"/>
    <mergeCell ref="A8:FF8"/>
    <mergeCell ref="FQ8:FY8"/>
    <mergeCell ref="BD22:CA22"/>
    <mergeCell ref="CB22:DC22"/>
    <mergeCell ref="DD22:DM22"/>
    <mergeCell ref="DN22:DX22"/>
    <mergeCell ref="DY20:EQ20"/>
    <mergeCell ref="ER20:FF20"/>
    <mergeCell ref="AY21:BC21"/>
    <mergeCell ref="BD21:CA21"/>
    <mergeCell ref="CB21:DC21"/>
    <mergeCell ref="DD21:DM21"/>
    <mergeCell ref="DN21:DX21"/>
    <mergeCell ref="DY21:EQ21"/>
    <mergeCell ref="ER21:FF21"/>
    <mergeCell ref="BD20:CA20"/>
    <mergeCell ref="CB20:DC20"/>
    <mergeCell ref="DD20:DM20"/>
    <mergeCell ref="DN20:DX20"/>
    <mergeCell ref="A20:F22"/>
    <mergeCell ref="G20:AC22"/>
    <mergeCell ref="AD20:AX22"/>
    <mergeCell ref="AY20:BC20"/>
    <mergeCell ref="AY22:BC22"/>
    <mergeCell ref="ER16:FF16"/>
    <mergeCell ref="AY17:BC17"/>
    <mergeCell ref="BD17:CA17"/>
    <mergeCell ref="AY16:BC16"/>
    <mergeCell ref="ER17:FF17"/>
    <mergeCell ref="DY17:EQ17"/>
    <mergeCell ref="DD16:DM16"/>
    <mergeCell ref="DN16:DX16"/>
    <mergeCell ref="DY16:EQ16"/>
    <mergeCell ref="DD17:DM17"/>
    <mergeCell ref="ER14:FF14"/>
    <mergeCell ref="AY15:BC15"/>
    <mergeCell ref="BD15:CA15"/>
    <mergeCell ref="ER15:FF15"/>
    <mergeCell ref="CB15:DC15"/>
    <mergeCell ref="DD15:DM15"/>
    <mergeCell ref="DN15:DX15"/>
    <mergeCell ref="DY15:EQ15"/>
    <mergeCell ref="AY14:BC14"/>
    <mergeCell ref="BD14:CA14"/>
    <mergeCell ref="FQ9:FY9"/>
    <mergeCell ref="BD13:CA13"/>
    <mergeCell ref="CB13:DC13"/>
    <mergeCell ref="DD13:DM13"/>
    <mergeCell ref="A7:FF7"/>
    <mergeCell ref="A9:FF9"/>
    <mergeCell ref="DD14:DM14"/>
    <mergeCell ref="DN14:DX14"/>
    <mergeCell ref="DY14:EQ14"/>
    <mergeCell ref="DN13:DX13"/>
    <mergeCell ref="DY13:EQ13"/>
    <mergeCell ref="ER13:FF13"/>
    <mergeCell ref="AY12:FF12"/>
    <mergeCell ref="AY13:BC13"/>
    <mergeCell ref="CB14:DC14"/>
    <mergeCell ref="AY19:BC19"/>
    <mergeCell ref="BD19:CA19"/>
    <mergeCell ref="CB19:DC19"/>
    <mergeCell ref="AY18:BC18"/>
    <mergeCell ref="BD18:CA18"/>
    <mergeCell ref="CB18:DC18"/>
    <mergeCell ref="BD16:CA16"/>
    <mergeCell ref="CB16:DC16"/>
    <mergeCell ref="CB17:DC17"/>
    <mergeCell ref="DN17:DX17"/>
    <mergeCell ref="DD19:DM19"/>
    <mergeCell ref="ER18:FF18"/>
    <mergeCell ref="DN19:DX19"/>
    <mergeCell ref="DY19:EQ19"/>
    <mergeCell ref="ER19:FF19"/>
    <mergeCell ref="DD18:DM18"/>
    <mergeCell ref="DN18:DX18"/>
    <mergeCell ref="DY18:EQ18"/>
    <mergeCell ref="AD12:AX13"/>
    <mergeCell ref="A17:F19"/>
    <mergeCell ref="G17:AC19"/>
    <mergeCell ref="AD17:AX19"/>
    <mergeCell ref="A12:F13"/>
    <mergeCell ref="G12:AC13"/>
    <mergeCell ref="A14:F16"/>
    <mergeCell ref="G14:AC16"/>
    <mergeCell ref="AD14:AX16"/>
  </mergeCells>
  <dataValidations count="1">
    <dataValidation type="date" allowBlank="1" showInputMessage="1" showErrorMessage="1" sqref="DD14:DX22">
      <formula1>29221</formula1>
      <formula2>44196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FI50"/>
  <sheetViews>
    <sheetView view="pageBreakPreview" zoomScaleSheetLayoutView="100" workbookViewId="0" topLeftCell="A1">
      <selection activeCell="J12" sqref="J12:BK13"/>
    </sheetView>
  </sheetViews>
  <sheetFormatPr defaultColWidth="9.00390625" defaultRowHeight="12.75"/>
  <cols>
    <col min="1" max="16384" width="0.875" style="4" customWidth="1"/>
  </cols>
  <sheetData>
    <row r="1" s="1" customFormat="1" ht="12">
      <c r="EI1" s="1" t="s">
        <v>1159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5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5"/>
    </row>
    <row r="7" ht="1.5" customHeight="1"/>
    <row r="8" spans="1:165" s="25" customFormat="1" ht="14.25" customHeight="1">
      <c r="A8" s="117" t="s">
        <v>1160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</row>
    <row r="9" spans="1:165" s="25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</row>
    <row r="10" s="2" customFormat="1" ht="12.75">
      <c r="FI10" s="11" t="s">
        <v>336</v>
      </c>
    </row>
    <row r="11" s="2" customFormat="1" ht="3" customHeight="1">
      <c r="FI11" s="11"/>
    </row>
    <row r="12" spans="1:165" s="2" customFormat="1" ht="13.5" customHeight="1">
      <c r="A12" s="119" t="s">
        <v>1128</v>
      </c>
      <c r="B12" s="106"/>
      <c r="C12" s="106"/>
      <c r="D12" s="106"/>
      <c r="E12" s="106"/>
      <c r="F12" s="106"/>
      <c r="G12" s="106"/>
      <c r="H12" s="106"/>
      <c r="I12" s="107"/>
      <c r="J12" s="119" t="s">
        <v>1177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7"/>
      <c r="BL12" s="217" t="s">
        <v>803</v>
      </c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9"/>
      <c r="CZ12" s="119" t="s">
        <v>804</v>
      </c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7"/>
      <c r="DL12" s="217" t="s">
        <v>1178</v>
      </c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9"/>
    </row>
    <row r="13" spans="1:165" s="2" customFormat="1" ht="27" customHeight="1">
      <c r="A13" s="108"/>
      <c r="B13" s="109"/>
      <c r="C13" s="109"/>
      <c r="D13" s="109"/>
      <c r="E13" s="109"/>
      <c r="F13" s="109"/>
      <c r="G13" s="109"/>
      <c r="H13" s="109"/>
      <c r="I13" s="103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3"/>
      <c r="BL13" s="233"/>
      <c r="BM13" s="234"/>
      <c r="BN13" s="234"/>
      <c r="BO13" s="234"/>
      <c r="BP13" s="234"/>
      <c r="BQ13" s="234"/>
      <c r="BR13" s="234"/>
      <c r="BS13" s="234"/>
      <c r="BT13" s="234"/>
      <c r="BU13" s="235"/>
      <c r="BV13" s="233"/>
      <c r="BW13" s="234"/>
      <c r="BX13" s="234"/>
      <c r="BY13" s="234"/>
      <c r="BZ13" s="234"/>
      <c r="CA13" s="234"/>
      <c r="CB13" s="234"/>
      <c r="CC13" s="234"/>
      <c r="CD13" s="234"/>
      <c r="CE13" s="235"/>
      <c r="CF13" s="233"/>
      <c r="CG13" s="234"/>
      <c r="CH13" s="234"/>
      <c r="CI13" s="234"/>
      <c r="CJ13" s="234"/>
      <c r="CK13" s="234"/>
      <c r="CL13" s="234"/>
      <c r="CM13" s="234"/>
      <c r="CN13" s="234"/>
      <c r="CO13" s="235"/>
      <c r="CP13" s="233"/>
      <c r="CQ13" s="234"/>
      <c r="CR13" s="234"/>
      <c r="CS13" s="234"/>
      <c r="CT13" s="234"/>
      <c r="CU13" s="234"/>
      <c r="CV13" s="234"/>
      <c r="CW13" s="234"/>
      <c r="CX13" s="234"/>
      <c r="CY13" s="235"/>
      <c r="CZ13" s="108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3"/>
      <c r="DL13" s="233"/>
      <c r="DM13" s="234"/>
      <c r="DN13" s="234"/>
      <c r="DO13" s="234"/>
      <c r="DP13" s="234"/>
      <c r="DQ13" s="234"/>
      <c r="DR13" s="234"/>
      <c r="DS13" s="234"/>
      <c r="DT13" s="234"/>
      <c r="DU13" s="235"/>
      <c r="DV13" s="233"/>
      <c r="DW13" s="234"/>
      <c r="DX13" s="234"/>
      <c r="DY13" s="234"/>
      <c r="DZ13" s="234"/>
      <c r="EA13" s="234"/>
      <c r="EB13" s="234"/>
      <c r="EC13" s="234"/>
      <c r="ED13" s="234"/>
      <c r="EE13" s="235"/>
      <c r="EF13" s="233"/>
      <c r="EG13" s="234"/>
      <c r="EH13" s="234"/>
      <c r="EI13" s="234"/>
      <c r="EJ13" s="234"/>
      <c r="EK13" s="234"/>
      <c r="EL13" s="234"/>
      <c r="EM13" s="234"/>
      <c r="EN13" s="234"/>
      <c r="EO13" s="235"/>
      <c r="EP13" s="233"/>
      <c r="EQ13" s="234"/>
      <c r="ER13" s="234"/>
      <c r="ES13" s="234"/>
      <c r="ET13" s="234"/>
      <c r="EU13" s="234"/>
      <c r="EV13" s="234"/>
      <c r="EW13" s="234"/>
      <c r="EX13" s="234"/>
      <c r="EY13" s="235"/>
      <c r="EZ13" s="233"/>
      <c r="FA13" s="234"/>
      <c r="FB13" s="234"/>
      <c r="FC13" s="234"/>
      <c r="FD13" s="234"/>
      <c r="FE13" s="234"/>
      <c r="FF13" s="234"/>
      <c r="FG13" s="234"/>
      <c r="FH13" s="234"/>
      <c r="FI13" s="235"/>
    </row>
    <row r="14" spans="1:165" s="2" customFormat="1" ht="13.5" customHeight="1">
      <c r="A14" s="463" t="s">
        <v>1060</v>
      </c>
      <c r="B14" s="464"/>
      <c r="C14" s="464"/>
      <c r="D14" s="464"/>
      <c r="E14" s="464"/>
      <c r="F14" s="464"/>
      <c r="G14" s="464"/>
      <c r="H14" s="464"/>
      <c r="I14" s="465"/>
      <c r="J14" s="22"/>
      <c r="K14" s="502" t="s">
        <v>1179</v>
      </c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/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502"/>
      <c r="CV14" s="502"/>
      <c r="CW14" s="502"/>
      <c r="CX14" s="502"/>
      <c r="CY14" s="502"/>
      <c r="CZ14" s="502"/>
      <c r="DA14" s="502"/>
      <c r="DB14" s="502"/>
      <c r="DC14" s="502"/>
      <c r="DD14" s="502"/>
      <c r="DE14" s="502"/>
      <c r="DF14" s="502"/>
      <c r="DG14" s="502"/>
      <c r="DH14" s="502"/>
      <c r="DI14" s="502"/>
      <c r="DJ14" s="502"/>
      <c r="DK14" s="502"/>
      <c r="DL14" s="502"/>
      <c r="DM14" s="502"/>
      <c r="DN14" s="502"/>
      <c r="DO14" s="502"/>
      <c r="DP14" s="502"/>
      <c r="DQ14" s="502"/>
      <c r="DR14" s="502"/>
      <c r="DS14" s="502"/>
      <c r="DT14" s="502"/>
      <c r="DU14" s="502"/>
      <c r="DV14" s="502"/>
      <c r="DW14" s="502"/>
      <c r="DX14" s="502"/>
      <c r="DY14" s="502"/>
      <c r="DZ14" s="502"/>
      <c r="EA14" s="502"/>
      <c r="EB14" s="502"/>
      <c r="EC14" s="502"/>
      <c r="ED14" s="502"/>
      <c r="EE14" s="502"/>
      <c r="EF14" s="502"/>
      <c r="EG14" s="502"/>
      <c r="EH14" s="502"/>
      <c r="EI14" s="502"/>
      <c r="EJ14" s="502"/>
      <c r="EK14" s="502"/>
      <c r="EL14" s="502"/>
      <c r="EM14" s="502"/>
      <c r="EN14" s="502"/>
      <c r="EO14" s="502"/>
      <c r="EP14" s="502"/>
      <c r="EQ14" s="502"/>
      <c r="ER14" s="502"/>
      <c r="ES14" s="502"/>
      <c r="ET14" s="502"/>
      <c r="EU14" s="502"/>
      <c r="EV14" s="502"/>
      <c r="EW14" s="502"/>
      <c r="EX14" s="502"/>
      <c r="EY14" s="502"/>
      <c r="EZ14" s="502"/>
      <c r="FA14" s="502"/>
      <c r="FB14" s="502"/>
      <c r="FC14" s="502"/>
      <c r="FD14" s="502"/>
      <c r="FE14" s="502"/>
      <c r="FF14" s="502"/>
      <c r="FG14" s="502"/>
      <c r="FH14" s="502"/>
      <c r="FI14" s="503"/>
    </row>
    <row r="15" spans="1:165" s="2" customFormat="1" ht="13.5" customHeight="1">
      <c r="A15" s="463" t="s">
        <v>488</v>
      </c>
      <c r="B15" s="464"/>
      <c r="C15" s="464"/>
      <c r="D15" s="464"/>
      <c r="E15" s="464"/>
      <c r="F15" s="464"/>
      <c r="G15" s="464"/>
      <c r="H15" s="464"/>
      <c r="I15" s="465"/>
      <c r="J15" s="22"/>
      <c r="K15" s="467" t="s">
        <v>1180</v>
      </c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8"/>
      <c r="BL15" s="461"/>
      <c r="BM15" s="402"/>
      <c r="BN15" s="402"/>
      <c r="BO15" s="402"/>
      <c r="BP15" s="402"/>
      <c r="BQ15" s="402"/>
      <c r="BR15" s="402"/>
      <c r="BS15" s="402"/>
      <c r="BT15" s="402"/>
      <c r="BU15" s="462"/>
      <c r="BV15" s="461"/>
      <c r="BW15" s="402"/>
      <c r="BX15" s="402"/>
      <c r="BY15" s="402"/>
      <c r="BZ15" s="402"/>
      <c r="CA15" s="402"/>
      <c r="CB15" s="402"/>
      <c r="CC15" s="402"/>
      <c r="CD15" s="402"/>
      <c r="CE15" s="462"/>
      <c r="CF15" s="461"/>
      <c r="CG15" s="402"/>
      <c r="CH15" s="402"/>
      <c r="CI15" s="402"/>
      <c r="CJ15" s="402"/>
      <c r="CK15" s="402"/>
      <c r="CL15" s="402"/>
      <c r="CM15" s="402"/>
      <c r="CN15" s="402"/>
      <c r="CO15" s="462"/>
      <c r="CP15" s="461"/>
      <c r="CQ15" s="402"/>
      <c r="CR15" s="402"/>
      <c r="CS15" s="402"/>
      <c r="CT15" s="402"/>
      <c r="CU15" s="402"/>
      <c r="CV15" s="402"/>
      <c r="CW15" s="402"/>
      <c r="CX15" s="402"/>
      <c r="CY15" s="462"/>
      <c r="CZ15" s="461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62"/>
      <c r="DL15" s="461"/>
      <c r="DM15" s="402"/>
      <c r="DN15" s="402"/>
      <c r="DO15" s="402"/>
      <c r="DP15" s="402"/>
      <c r="DQ15" s="402"/>
      <c r="DR15" s="402"/>
      <c r="DS15" s="402"/>
      <c r="DT15" s="402"/>
      <c r="DU15" s="462"/>
      <c r="DV15" s="461"/>
      <c r="DW15" s="402"/>
      <c r="DX15" s="402"/>
      <c r="DY15" s="402"/>
      <c r="DZ15" s="402"/>
      <c r="EA15" s="402"/>
      <c r="EB15" s="402"/>
      <c r="EC15" s="402"/>
      <c r="ED15" s="402"/>
      <c r="EE15" s="462"/>
      <c r="EF15" s="461"/>
      <c r="EG15" s="402"/>
      <c r="EH15" s="402"/>
      <c r="EI15" s="402"/>
      <c r="EJ15" s="402"/>
      <c r="EK15" s="402"/>
      <c r="EL15" s="402"/>
      <c r="EM15" s="402"/>
      <c r="EN15" s="402"/>
      <c r="EO15" s="462"/>
      <c r="EP15" s="461"/>
      <c r="EQ15" s="402"/>
      <c r="ER15" s="402"/>
      <c r="ES15" s="402"/>
      <c r="ET15" s="402"/>
      <c r="EU15" s="402"/>
      <c r="EV15" s="402"/>
      <c r="EW15" s="402"/>
      <c r="EX15" s="402"/>
      <c r="EY15" s="462"/>
      <c r="EZ15" s="461"/>
      <c r="FA15" s="402"/>
      <c r="FB15" s="402"/>
      <c r="FC15" s="402"/>
      <c r="FD15" s="402"/>
      <c r="FE15" s="402"/>
      <c r="FF15" s="402"/>
      <c r="FG15" s="402"/>
      <c r="FH15" s="402"/>
      <c r="FI15" s="462"/>
    </row>
    <row r="16" spans="1:165" s="2" customFormat="1" ht="13.5" customHeight="1">
      <c r="A16" s="463" t="s">
        <v>951</v>
      </c>
      <c r="B16" s="464"/>
      <c r="C16" s="464"/>
      <c r="D16" s="464"/>
      <c r="E16" s="464"/>
      <c r="F16" s="464"/>
      <c r="G16" s="464"/>
      <c r="H16" s="464"/>
      <c r="I16" s="465"/>
      <c r="J16" s="22"/>
      <c r="K16" s="467" t="s">
        <v>1181</v>
      </c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8"/>
      <c r="BL16" s="461"/>
      <c r="BM16" s="402"/>
      <c r="BN16" s="402"/>
      <c r="BO16" s="402"/>
      <c r="BP16" s="402"/>
      <c r="BQ16" s="402"/>
      <c r="BR16" s="402"/>
      <c r="BS16" s="402"/>
      <c r="BT16" s="402"/>
      <c r="BU16" s="462"/>
      <c r="BV16" s="461"/>
      <c r="BW16" s="402"/>
      <c r="BX16" s="402"/>
      <c r="BY16" s="402"/>
      <c r="BZ16" s="402"/>
      <c r="CA16" s="402"/>
      <c r="CB16" s="402"/>
      <c r="CC16" s="402"/>
      <c r="CD16" s="402"/>
      <c r="CE16" s="462"/>
      <c r="CF16" s="461"/>
      <c r="CG16" s="402"/>
      <c r="CH16" s="402"/>
      <c r="CI16" s="402"/>
      <c r="CJ16" s="402"/>
      <c r="CK16" s="402"/>
      <c r="CL16" s="402"/>
      <c r="CM16" s="402"/>
      <c r="CN16" s="402"/>
      <c r="CO16" s="462"/>
      <c r="CP16" s="461"/>
      <c r="CQ16" s="402"/>
      <c r="CR16" s="402"/>
      <c r="CS16" s="402"/>
      <c r="CT16" s="402"/>
      <c r="CU16" s="402"/>
      <c r="CV16" s="402"/>
      <c r="CW16" s="402"/>
      <c r="CX16" s="402"/>
      <c r="CY16" s="462"/>
      <c r="CZ16" s="461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62"/>
      <c r="DL16" s="461"/>
      <c r="DM16" s="402"/>
      <c r="DN16" s="402"/>
      <c r="DO16" s="402"/>
      <c r="DP16" s="402"/>
      <c r="DQ16" s="402"/>
      <c r="DR16" s="402"/>
      <c r="DS16" s="402"/>
      <c r="DT16" s="402"/>
      <c r="DU16" s="462"/>
      <c r="DV16" s="461"/>
      <c r="DW16" s="402"/>
      <c r="DX16" s="402"/>
      <c r="DY16" s="402"/>
      <c r="DZ16" s="402"/>
      <c r="EA16" s="402"/>
      <c r="EB16" s="402"/>
      <c r="EC16" s="402"/>
      <c r="ED16" s="402"/>
      <c r="EE16" s="462"/>
      <c r="EF16" s="461"/>
      <c r="EG16" s="402"/>
      <c r="EH16" s="402"/>
      <c r="EI16" s="402"/>
      <c r="EJ16" s="402"/>
      <c r="EK16" s="402"/>
      <c r="EL16" s="402"/>
      <c r="EM16" s="402"/>
      <c r="EN16" s="402"/>
      <c r="EO16" s="462"/>
      <c r="EP16" s="461"/>
      <c r="EQ16" s="402"/>
      <c r="ER16" s="402"/>
      <c r="ES16" s="402"/>
      <c r="ET16" s="402"/>
      <c r="EU16" s="402"/>
      <c r="EV16" s="402"/>
      <c r="EW16" s="402"/>
      <c r="EX16" s="402"/>
      <c r="EY16" s="462"/>
      <c r="EZ16" s="461"/>
      <c r="FA16" s="402"/>
      <c r="FB16" s="402"/>
      <c r="FC16" s="402"/>
      <c r="FD16" s="402"/>
      <c r="FE16" s="402"/>
      <c r="FF16" s="402"/>
      <c r="FG16" s="402"/>
      <c r="FH16" s="402"/>
      <c r="FI16" s="462"/>
    </row>
    <row r="17" spans="1:165" s="2" customFormat="1" ht="13.5" customHeight="1">
      <c r="A17" s="463"/>
      <c r="B17" s="464"/>
      <c r="C17" s="464"/>
      <c r="D17" s="464"/>
      <c r="E17" s="464"/>
      <c r="F17" s="464"/>
      <c r="G17" s="464"/>
      <c r="H17" s="464"/>
      <c r="I17" s="465"/>
      <c r="J17" s="22"/>
      <c r="K17" s="466" t="s">
        <v>1182</v>
      </c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27"/>
      <c r="BL17" s="461"/>
      <c r="BM17" s="402"/>
      <c r="BN17" s="402"/>
      <c r="BO17" s="402"/>
      <c r="BP17" s="402"/>
      <c r="BQ17" s="402"/>
      <c r="BR17" s="402"/>
      <c r="BS17" s="402"/>
      <c r="BT17" s="402"/>
      <c r="BU17" s="462"/>
      <c r="BV17" s="461"/>
      <c r="BW17" s="402"/>
      <c r="BX17" s="402"/>
      <c r="BY17" s="402"/>
      <c r="BZ17" s="402"/>
      <c r="CA17" s="402"/>
      <c r="CB17" s="402"/>
      <c r="CC17" s="402"/>
      <c r="CD17" s="402"/>
      <c r="CE17" s="462"/>
      <c r="CF17" s="461"/>
      <c r="CG17" s="402"/>
      <c r="CH17" s="402"/>
      <c r="CI17" s="402"/>
      <c r="CJ17" s="402"/>
      <c r="CK17" s="402"/>
      <c r="CL17" s="402"/>
      <c r="CM17" s="402"/>
      <c r="CN17" s="402"/>
      <c r="CO17" s="462"/>
      <c r="CP17" s="461"/>
      <c r="CQ17" s="402"/>
      <c r="CR17" s="402"/>
      <c r="CS17" s="402"/>
      <c r="CT17" s="402"/>
      <c r="CU17" s="402"/>
      <c r="CV17" s="402"/>
      <c r="CW17" s="402"/>
      <c r="CX17" s="402"/>
      <c r="CY17" s="462"/>
      <c r="CZ17" s="461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62"/>
      <c r="DL17" s="461"/>
      <c r="DM17" s="402"/>
      <c r="DN17" s="402"/>
      <c r="DO17" s="402"/>
      <c r="DP17" s="402"/>
      <c r="DQ17" s="402"/>
      <c r="DR17" s="402"/>
      <c r="DS17" s="402"/>
      <c r="DT17" s="402"/>
      <c r="DU17" s="462"/>
      <c r="DV17" s="461"/>
      <c r="DW17" s="402"/>
      <c r="DX17" s="402"/>
      <c r="DY17" s="402"/>
      <c r="DZ17" s="402"/>
      <c r="EA17" s="402"/>
      <c r="EB17" s="402"/>
      <c r="EC17" s="402"/>
      <c r="ED17" s="402"/>
      <c r="EE17" s="462"/>
      <c r="EF17" s="461"/>
      <c r="EG17" s="402"/>
      <c r="EH17" s="402"/>
      <c r="EI17" s="402"/>
      <c r="EJ17" s="402"/>
      <c r="EK17" s="402"/>
      <c r="EL17" s="402"/>
      <c r="EM17" s="402"/>
      <c r="EN17" s="402"/>
      <c r="EO17" s="462"/>
      <c r="EP17" s="461"/>
      <c r="EQ17" s="402"/>
      <c r="ER17" s="402"/>
      <c r="ES17" s="402"/>
      <c r="ET17" s="402"/>
      <c r="EU17" s="402"/>
      <c r="EV17" s="402"/>
      <c r="EW17" s="402"/>
      <c r="EX17" s="402"/>
      <c r="EY17" s="462"/>
      <c r="EZ17" s="461"/>
      <c r="FA17" s="402"/>
      <c r="FB17" s="402"/>
      <c r="FC17" s="402"/>
      <c r="FD17" s="402"/>
      <c r="FE17" s="402"/>
      <c r="FF17" s="402"/>
      <c r="FG17" s="402"/>
      <c r="FH17" s="402"/>
      <c r="FI17" s="462"/>
    </row>
    <row r="18" spans="1:165" s="2" customFormat="1" ht="13.5" customHeight="1">
      <c r="A18" s="463" t="s">
        <v>1061</v>
      </c>
      <c r="B18" s="464"/>
      <c r="C18" s="464"/>
      <c r="D18" s="464"/>
      <c r="E18" s="464"/>
      <c r="F18" s="501"/>
      <c r="G18" s="464"/>
      <c r="H18" s="464"/>
      <c r="I18" s="465"/>
      <c r="J18" s="22"/>
      <c r="K18" s="467" t="s">
        <v>1183</v>
      </c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  <c r="EK18" s="467"/>
      <c r="EL18" s="467"/>
      <c r="EM18" s="467"/>
      <c r="EN18" s="467"/>
      <c r="EO18" s="467"/>
      <c r="EP18" s="467"/>
      <c r="EQ18" s="467"/>
      <c r="ER18" s="467"/>
      <c r="ES18" s="467"/>
      <c r="ET18" s="467"/>
      <c r="EU18" s="467"/>
      <c r="EV18" s="467"/>
      <c r="EW18" s="467"/>
      <c r="EX18" s="467"/>
      <c r="EY18" s="467"/>
      <c r="EZ18" s="467"/>
      <c r="FA18" s="467"/>
      <c r="FB18" s="467"/>
      <c r="FC18" s="467"/>
      <c r="FD18" s="467"/>
      <c r="FE18" s="467"/>
      <c r="FF18" s="467"/>
      <c r="FG18" s="467"/>
      <c r="FH18" s="467"/>
      <c r="FI18" s="468"/>
    </row>
    <row r="19" spans="1:165" s="26" customFormat="1" ht="13.5" customHeight="1">
      <c r="A19" s="483" t="s">
        <v>1197</v>
      </c>
      <c r="B19" s="484"/>
      <c r="C19" s="484"/>
      <c r="D19" s="484"/>
      <c r="E19" s="484"/>
      <c r="F19" s="484"/>
      <c r="G19" s="484"/>
      <c r="H19" s="484"/>
      <c r="I19" s="485"/>
      <c r="J19" s="28"/>
      <c r="K19" s="475" t="s">
        <v>1011</v>
      </c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6"/>
      <c r="BL19" s="477"/>
      <c r="BM19" s="478"/>
      <c r="BN19" s="478"/>
      <c r="BO19" s="478"/>
      <c r="BP19" s="478"/>
      <c r="BQ19" s="478"/>
      <c r="BR19" s="478"/>
      <c r="BS19" s="478"/>
      <c r="BT19" s="478"/>
      <c r="BU19" s="479"/>
      <c r="BV19" s="477"/>
      <c r="BW19" s="478"/>
      <c r="BX19" s="478"/>
      <c r="BY19" s="478"/>
      <c r="BZ19" s="478"/>
      <c r="CA19" s="478"/>
      <c r="CB19" s="478"/>
      <c r="CC19" s="478"/>
      <c r="CD19" s="478"/>
      <c r="CE19" s="479"/>
      <c r="CF19" s="477"/>
      <c r="CG19" s="478"/>
      <c r="CH19" s="478"/>
      <c r="CI19" s="478"/>
      <c r="CJ19" s="478"/>
      <c r="CK19" s="478"/>
      <c r="CL19" s="478"/>
      <c r="CM19" s="478"/>
      <c r="CN19" s="478"/>
      <c r="CO19" s="479"/>
      <c r="CP19" s="477"/>
      <c r="CQ19" s="478"/>
      <c r="CR19" s="478"/>
      <c r="CS19" s="478"/>
      <c r="CT19" s="478"/>
      <c r="CU19" s="478"/>
      <c r="CV19" s="478"/>
      <c r="CW19" s="478"/>
      <c r="CX19" s="478"/>
      <c r="CY19" s="479"/>
      <c r="CZ19" s="477"/>
      <c r="DA19" s="478"/>
      <c r="DB19" s="478"/>
      <c r="DC19" s="478"/>
      <c r="DD19" s="478"/>
      <c r="DE19" s="478"/>
      <c r="DF19" s="478"/>
      <c r="DG19" s="478"/>
      <c r="DH19" s="478"/>
      <c r="DI19" s="478"/>
      <c r="DJ19" s="478"/>
      <c r="DK19" s="479"/>
      <c r="DL19" s="477"/>
      <c r="DM19" s="478"/>
      <c r="DN19" s="478"/>
      <c r="DO19" s="478"/>
      <c r="DP19" s="478"/>
      <c r="DQ19" s="478"/>
      <c r="DR19" s="478"/>
      <c r="DS19" s="478"/>
      <c r="DT19" s="478"/>
      <c r="DU19" s="479"/>
      <c r="DV19" s="477"/>
      <c r="DW19" s="478"/>
      <c r="DX19" s="478"/>
      <c r="DY19" s="478"/>
      <c r="DZ19" s="478"/>
      <c r="EA19" s="478"/>
      <c r="EB19" s="478"/>
      <c r="EC19" s="478"/>
      <c r="ED19" s="478"/>
      <c r="EE19" s="479"/>
      <c r="EF19" s="477"/>
      <c r="EG19" s="478"/>
      <c r="EH19" s="478"/>
      <c r="EI19" s="478"/>
      <c r="EJ19" s="478"/>
      <c r="EK19" s="478"/>
      <c r="EL19" s="478"/>
      <c r="EM19" s="478"/>
      <c r="EN19" s="478"/>
      <c r="EO19" s="479"/>
      <c r="EP19" s="477"/>
      <c r="EQ19" s="478"/>
      <c r="ER19" s="478"/>
      <c r="ES19" s="478"/>
      <c r="ET19" s="478"/>
      <c r="EU19" s="478"/>
      <c r="EV19" s="478"/>
      <c r="EW19" s="478"/>
      <c r="EX19" s="478"/>
      <c r="EY19" s="479"/>
      <c r="EZ19" s="477"/>
      <c r="FA19" s="478"/>
      <c r="FB19" s="478"/>
      <c r="FC19" s="478"/>
      <c r="FD19" s="478"/>
      <c r="FE19" s="478"/>
      <c r="FF19" s="478"/>
      <c r="FG19" s="478"/>
      <c r="FH19" s="478"/>
      <c r="FI19" s="479"/>
    </row>
    <row r="20" spans="1:165" s="26" customFormat="1" ht="13.5" customHeight="1">
      <c r="A20" s="486"/>
      <c r="B20" s="487"/>
      <c r="C20" s="487"/>
      <c r="D20" s="487"/>
      <c r="E20" s="487"/>
      <c r="F20" s="487"/>
      <c r="G20" s="487"/>
      <c r="H20" s="487"/>
      <c r="I20" s="488"/>
      <c r="J20" s="29"/>
      <c r="K20" s="489" t="s">
        <v>95</v>
      </c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90"/>
      <c r="BL20" s="480"/>
      <c r="BM20" s="481"/>
      <c r="BN20" s="481"/>
      <c r="BO20" s="481"/>
      <c r="BP20" s="481"/>
      <c r="BQ20" s="481"/>
      <c r="BR20" s="481"/>
      <c r="BS20" s="481"/>
      <c r="BT20" s="481"/>
      <c r="BU20" s="482"/>
      <c r="BV20" s="480"/>
      <c r="BW20" s="481"/>
      <c r="BX20" s="481"/>
      <c r="BY20" s="481"/>
      <c r="BZ20" s="481"/>
      <c r="CA20" s="481"/>
      <c r="CB20" s="481"/>
      <c r="CC20" s="481"/>
      <c r="CD20" s="481"/>
      <c r="CE20" s="482"/>
      <c r="CF20" s="480"/>
      <c r="CG20" s="481"/>
      <c r="CH20" s="481"/>
      <c r="CI20" s="481"/>
      <c r="CJ20" s="481"/>
      <c r="CK20" s="481"/>
      <c r="CL20" s="481"/>
      <c r="CM20" s="481"/>
      <c r="CN20" s="481"/>
      <c r="CO20" s="482"/>
      <c r="CP20" s="480"/>
      <c r="CQ20" s="481"/>
      <c r="CR20" s="481"/>
      <c r="CS20" s="481"/>
      <c r="CT20" s="481"/>
      <c r="CU20" s="481"/>
      <c r="CV20" s="481"/>
      <c r="CW20" s="481"/>
      <c r="CX20" s="481"/>
      <c r="CY20" s="482"/>
      <c r="CZ20" s="480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2"/>
      <c r="DL20" s="480"/>
      <c r="DM20" s="481"/>
      <c r="DN20" s="481"/>
      <c r="DO20" s="481"/>
      <c r="DP20" s="481"/>
      <c r="DQ20" s="481"/>
      <c r="DR20" s="481"/>
      <c r="DS20" s="481"/>
      <c r="DT20" s="481"/>
      <c r="DU20" s="482"/>
      <c r="DV20" s="480"/>
      <c r="DW20" s="481"/>
      <c r="DX20" s="481"/>
      <c r="DY20" s="481"/>
      <c r="DZ20" s="481"/>
      <c r="EA20" s="481"/>
      <c r="EB20" s="481"/>
      <c r="EC20" s="481"/>
      <c r="ED20" s="481"/>
      <c r="EE20" s="482"/>
      <c r="EF20" s="480"/>
      <c r="EG20" s="481"/>
      <c r="EH20" s="481"/>
      <c r="EI20" s="481"/>
      <c r="EJ20" s="481"/>
      <c r="EK20" s="481"/>
      <c r="EL20" s="481"/>
      <c r="EM20" s="481"/>
      <c r="EN20" s="481"/>
      <c r="EO20" s="482"/>
      <c r="EP20" s="480"/>
      <c r="EQ20" s="481"/>
      <c r="ER20" s="481"/>
      <c r="ES20" s="481"/>
      <c r="ET20" s="481"/>
      <c r="EU20" s="481"/>
      <c r="EV20" s="481"/>
      <c r="EW20" s="481"/>
      <c r="EX20" s="481"/>
      <c r="EY20" s="482"/>
      <c r="EZ20" s="480"/>
      <c r="FA20" s="481"/>
      <c r="FB20" s="481"/>
      <c r="FC20" s="481"/>
      <c r="FD20" s="481"/>
      <c r="FE20" s="481"/>
      <c r="FF20" s="481"/>
      <c r="FG20" s="481"/>
      <c r="FH20" s="481"/>
      <c r="FI20" s="482"/>
    </row>
    <row r="21" spans="1:165" s="2" customFormat="1" ht="13.5" customHeight="1">
      <c r="A21" s="463" t="s">
        <v>419</v>
      </c>
      <c r="B21" s="464"/>
      <c r="C21" s="464"/>
      <c r="D21" s="464"/>
      <c r="E21" s="464"/>
      <c r="F21" s="464"/>
      <c r="G21" s="464"/>
      <c r="H21" s="464"/>
      <c r="I21" s="465"/>
      <c r="J21" s="22"/>
      <c r="K21" s="467" t="s">
        <v>1161</v>
      </c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8"/>
      <c r="BL21" s="461"/>
      <c r="BM21" s="402"/>
      <c r="BN21" s="402"/>
      <c r="BO21" s="402"/>
      <c r="BP21" s="402"/>
      <c r="BQ21" s="402"/>
      <c r="BR21" s="402"/>
      <c r="BS21" s="402"/>
      <c r="BT21" s="402"/>
      <c r="BU21" s="462"/>
      <c r="BV21" s="461"/>
      <c r="BW21" s="402"/>
      <c r="BX21" s="402"/>
      <c r="BY21" s="402"/>
      <c r="BZ21" s="402"/>
      <c r="CA21" s="402"/>
      <c r="CB21" s="402"/>
      <c r="CC21" s="402"/>
      <c r="CD21" s="402"/>
      <c r="CE21" s="462"/>
      <c r="CF21" s="461"/>
      <c r="CG21" s="402"/>
      <c r="CH21" s="402"/>
      <c r="CI21" s="402"/>
      <c r="CJ21" s="402"/>
      <c r="CK21" s="402"/>
      <c r="CL21" s="402"/>
      <c r="CM21" s="402"/>
      <c r="CN21" s="402"/>
      <c r="CO21" s="462"/>
      <c r="CP21" s="461"/>
      <c r="CQ21" s="402"/>
      <c r="CR21" s="402"/>
      <c r="CS21" s="402"/>
      <c r="CT21" s="402"/>
      <c r="CU21" s="402"/>
      <c r="CV21" s="402"/>
      <c r="CW21" s="402"/>
      <c r="CX21" s="402"/>
      <c r="CY21" s="462"/>
      <c r="CZ21" s="461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62"/>
      <c r="DL21" s="461"/>
      <c r="DM21" s="402"/>
      <c r="DN21" s="402"/>
      <c r="DO21" s="402"/>
      <c r="DP21" s="402"/>
      <c r="DQ21" s="402"/>
      <c r="DR21" s="402"/>
      <c r="DS21" s="402"/>
      <c r="DT21" s="402"/>
      <c r="DU21" s="462"/>
      <c r="DV21" s="461"/>
      <c r="DW21" s="402"/>
      <c r="DX21" s="402"/>
      <c r="DY21" s="402"/>
      <c r="DZ21" s="402"/>
      <c r="EA21" s="402"/>
      <c r="EB21" s="402"/>
      <c r="EC21" s="402"/>
      <c r="ED21" s="402"/>
      <c r="EE21" s="462"/>
      <c r="EF21" s="461"/>
      <c r="EG21" s="402"/>
      <c r="EH21" s="402"/>
      <c r="EI21" s="402"/>
      <c r="EJ21" s="402"/>
      <c r="EK21" s="402"/>
      <c r="EL21" s="402"/>
      <c r="EM21" s="402"/>
      <c r="EN21" s="402"/>
      <c r="EO21" s="462"/>
      <c r="EP21" s="461"/>
      <c r="EQ21" s="402"/>
      <c r="ER21" s="402"/>
      <c r="ES21" s="402"/>
      <c r="ET21" s="402"/>
      <c r="EU21" s="402"/>
      <c r="EV21" s="402"/>
      <c r="EW21" s="402"/>
      <c r="EX21" s="402"/>
      <c r="EY21" s="462"/>
      <c r="EZ21" s="461"/>
      <c r="FA21" s="402"/>
      <c r="FB21" s="402"/>
      <c r="FC21" s="402"/>
      <c r="FD21" s="402"/>
      <c r="FE21" s="402"/>
      <c r="FF21" s="402"/>
      <c r="FG21" s="402"/>
      <c r="FH21" s="402"/>
      <c r="FI21" s="462"/>
    </row>
    <row r="22" spans="1:165" s="2" customFormat="1" ht="13.5" customHeight="1">
      <c r="A22" s="463" t="s">
        <v>97</v>
      </c>
      <c r="B22" s="464"/>
      <c r="C22" s="464"/>
      <c r="D22" s="464"/>
      <c r="E22" s="464"/>
      <c r="F22" s="464"/>
      <c r="G22" s="464"/>
      <c r="H22" s="464"/>
      <c r="I22" s="465"/>
      <c r="J22" s="22"/>
      <c r="K22" s="467" t="s">
        <v>1162</v>
      </c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8"/>
      <c r="BL22" s="461"/>
      <c r="BM22" s="402"/>
      <c r="BN22" s="402"/>
      <c r="BO22" s="402"/>
      <c r="BP22" s="402"/>
      <c r="BQ22" s="402"/>
      <c r="BR22" s="402"/>
      <c r="BS22" s="402"/>
      <c r="BT22" s="402"/>
      <c r="BU22" s="462"/>
      <c r="BV22" s="461"/>
      <c r="BW22" s="402"/>
      <c r="BX22" s="402"/>
      <c r="BY22" s="402"/>
      <c r="BZ22" s="402"/>
      <c r="CA22" s="402"/>
      <c r="CB22" s="402"/>
      <c r="CC22" s="402"/>
      <c r="CD22" s="402"/>
      <c r="CE22" s="462"/>
      <c r="CF22" s="461"/>
      <c r="CG22" s="402"/>
      <c r="CH22" s="402"/>
      <c r="CI22" s="402"/>
      <c r="CJ22" s="402"/>
      <c r="CK22" s="402"/>
      <c r="CL22" s="402"/>
      <c r="CM22" s="402"/>
      <c r="CN22" s="402"/>
      <c r="CO22" s="462"/>
      <c r="CP22" s="461"/>
      <c r="CQ22" s="402"/>
      <c r="CR22" s="402"/>
      <c r="CS22" s="402"/>
      <c r="CT22" s="402"/>
      <c r="CU22" s="402"/>
      <c r="CV22" s="402"/>
      <c r="CW22" s="402"/>
      <c r="CX22" s="402"/>
      <c r="CY22" s="462"/>
      <c r="CZ22" s="461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62"/>
      <c r="DL22" s="461"/>
      <c r="DM22" s="402"/>
      <c r="DN22" s="402"/>
      <c r="DO22" s="402"/>
      <c r="DP22" s="402"/>
      <c r="DQ22" s="402"/>
      <c r="DR22" s="402"/>
      <c r="DS22" s="402"/>
      <c r="DT22" s="402"/>
      <c r="DU22" s="462"/>
      <c r="DV22" s="461"/>
      <c r="DW22" s="402"/>
      <c r="DX22" s="402"/>
      <c r="DY22" s="402"/>
      <c r="DZ22" s="402"/>
      <c r="EA22" s="402"/>
      <c r="EB22" s="402"/>
      <c r="EC22" s="402"/>
      <c r="ED22" s="402"/>
      <c r="EE22" s="462"/>
      <c r="EF22" s="461"/>
      <c r="EG22" s="402"/>
      <c r="EH22" s="402"/>
      <c r="EI22" s="402"/>
      <c r="EJ22" s="402"/>
      <c r="EK22" s="402"/>
      <c r="EL22" s="402"/>
      <c r="EM22" s="402"/>
      <c r="EN22" s="402"/>
      <c r="EO22" s="462"/>
      <c r="EP22" s="461"/>
      <c r="EQ22" s="402"/>
      <c r="ER22" s="402"/>
      <c r="ES22" s="402"/>
      <c r="ET22" s="402"/>
      <c r="EU22" s="402"/>
      <c r="EV22" s="402"/>
      <c r="EW22" s="402"/>
      <c r="EX22" s="402"/>
      <c r="EY22" s="462"/>
      <c r="EZ22" s="461"/>
      <c r="FA22" s="402"/>
      <c r="FB22" s="402"/>
      <c r="FC22" s="402"/>
      <c r="FD22" s="402"/>
      <c r="FE22" s="402"/>
      <c r="FF22" s="402"/>
      <c r="FG22" s="402"/>
      <c r="FH22" s="402"/>
      <c r="FI22" s="462"/>
    </row>
    <row r="23" spans="1:165" s="21" customFormat="1" ht="27" customHeight="1">
      <c r="A23" s="494" t="s">
        <v>99</v>
      </c>
      <c r="B23" s="495"/>
      <c r="C23" s="495"/>
      <c r="D23" s="495"/>
      <c r="E23" s="495"/>
      <c r="F23" s="495"/>
      <c r="G23" s="495"/>
      <c r="H23" s="495"/>
      <c r="I23" s="496"/>
      <c r="J23" s="20"/>
      <c r="K23" s="497" t="s">
        <v>1163</v>
      </c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500"/>
      <c r="BL23" s="491"/>
      <c r="BM23" s="492"/>
      <c r="BN23" s="492"/>
      <c r="BO23" s="492"/>
      <c r="BP23" s="492"/>
      <c r="BQ23" s="492"/>
      <c r="BR23" s="492"/>
      <c r="BS23" s="492"/>
      <c r="BT23" s="492"/>
      <c r="BU23" s="493"/>
      <c r="BV23" s="491"/>
      <c r="BW23" s="492"/>
      <c r="BX23" s="492"/>
      <c r="BY23" s="492"/>
      <c r="BZ23" s="492"/>
      <c r="CA23" s="492"/>
      <c r="CB23" s="492"/>
      <c r="CC23" s="492"/>
      <c r="CD23" s="492"/>
      <c r="CE23" s="493"/>
      <c r="CF23" s="491"/>
      <c r="CG23" s="492"/>
      <c r="CH23" s="492"/>
      <c r="CI23" s="492"/>
      <c r="CJ23" s="492"/>
      <c r="CK23" s="492"/>
      <c r="CL23" s="492"/>
      <c r="CM23" s="492"/>
      <c r="CN23" s="492"/>
      <c r="CO23" s="493"/>
      <c r="CP23" s="491"/>
      <c r="CQ23" s="492"/>
      <c r="CR23" s="492"/>
      <c r="CS23" s="492"/>
      <c r="CT23" s="492"/>
      <c r="CU23" s="492"/>
      <c r="CV23" s="492"/>
      <c r="CW23" s="492"/>
      <c r="CX23" s="492"/>
      <c r="CY23" s="493"/>
      <c r="CZ23" s="491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3"/>
      <c r="DL23" s="491"/>
      <c r="DM23" s="492"/>
      <c r="DN23" s="492"/>
      <c r="DO23" s="492"/>
      <c r="DP23" s="492"/>
      <c r="DQ23" s="492"/>
      <c r="DR23" s="492"/>
      <c r="DS23" s="492"/>
      <c r="DT23" s="492"/>
      <c r="DU23" s="493"/>
      <c r="DV23" s="491"/>
      <c r="DW23" s="492"/>
      <c r="DX23" s="492"/>
      <c r="DY23" s="492"/>
      <c r="DZ23" s="492"/>
      <c r="EA23" s="492"/>
      <c r="EB23" s="492"/>
      <c r="EC23" s="492"/>
      <c r="ED23" s="492"/>
      <c r="EE23" s="493"/>
      <c r="EF23" s="491"/>
      <c r="EG23" s="492"/>
      <c r="EH23" s="492"/>
      <c r="EI23" s="492"/>
      <c r="EJ23" s="492"/>
      <c r="EK23" s="492"/>
      <c r="EL23" s="492"/>
      <c r="EM23" s="492"/>
      <c r="EN23" s="492"/>
      <c r="EO23" s="493"/>
      <c r="EP23" s="491"/>
      <c r="EQ23" s="492"/>
      <c r="ER23" s="492"/>
      <c r="ES23" s="492"/>
      <c r="ET23" s="492"/>
      <c r="EU23" s="492"/>
      <c r="EV23" s="492"/>
      <c r="EW23" s="492"/>
      <c r="EX23" s="492"/>
      <c r="EY23" s="493"/>
      <c r="EZ23" s="491"/>
      <c r="FA23" s="492"/>
      <c r="FB23" s="492"/>
      <c r="FC23" s="492"/>
      <c r="FD23" s="492"/>
      <c r="FE23" s="492"/>
      <c r="FF23" s="492"/>
      <c r="FG23" s="492"/>
      <c r="FH23" s="492"/>
      <c r="FI23" s="493"/>
    </row>
    <row r="24" spans="1:165" s="2" customFormat="1" ht="13.5" customHeight="1">
      <c r="A24" s="463" t="s">
        <v>101</v>
      </c>
      <c r="B24" s="464"/>
      <c r="C24" s="464"/>
      <c r="D24" s="464"/>
      <c r="E24" s="464"/>
      <c r="F24" s="464"/>
      <c r="G24" s="464"/>
      <c r="H24" s="464"/>
      <c r="I24" s="465"/>
      <c r="J24" s="22"/>
      <c r="K24" s="467" t="s">
        <v>1164</v>
      </c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8"/>
      <c r="BL24" s="461"/>
      <c r="BM24" s="402"/>
      <c r="BN24" s="402"/>
      <c r="BO24" s="402"/>
      <c r="BP24" s="402"/>
      <c r="BQ24" s="402"/>
      <c r="BR24" s="402"/>
      <c r="BS24" s="402"/>
      <c r="BT24" s="402"/>
      <c r="BU24" s="462"/>
      <c r="BV24" s="461"/>
      <c r="BW24" s="402"/>
      <c r="BX24" s="402"/>
      <c r="BY24" s="402"/>
      <c r="BZ24" s="402"/>
      <c r="CA24" s="402"/>
      <c r="CB24" s="402"/>
      <c r="CC24" s="402"/>
      <c r="CD24" s="402"/>
      <c r="CE24" s="462"/>
      <c r="CF24" s="461"/>
      <c r="CG24" s="402"/>
      <c r="CH24" s="402"/>
      <c r="CI24" s="402"/>
      <c r="CJ24" s="402"/>
      <c r="CK24" s="402"/>
      <c r="CL24" s="402"/>
      <c r="CM24" s="402"/>
      <c r="CN24" s="402"/>
      <c r="CO24" s="462"/>
      <c r="CP24" s="461"/>
      <c r="CQ24" s="402"/>
      <c r="CR24" s="402"/>
      <c r="CS24" s="402"/>
      <c r="CT24" s="402"/>
      <c r="CU24" s="402"/>
      <c r="CV24" s="402"/>
      <c r="CW24" s="402"/>
      <c r="CX24" s="402"/>
      <c r="CY24" s="462"/>
      <c r="CZ24" s="461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62"/>
      <c r="DL24" s="461"/>
      <c r="DM24" s="402"/>
      <c r="DN24" s="402"/>
      <c r="DO24" s="402"/>
      <c r="DP24" s="402"/>
      <c r="DQ24" s="402"/>
      <c r="DR24" s="402"/>
      <c r="DS24" s="402"/>
      <c r="DT24" s="402"/>
      <c r="DU24" s="462"/>
      <c r="DV24" s="461"/>
      <c r="DW24" s="402"/>
      <c r="DX24" s="402"/>
      <c r="DY24" s="402"/>
      <c r="DZ24" s="402"/>
      <c r="EA24" s="402"/>
      <c r="EB24" s="402"/>
      <c r="EC24" s="402"/>
      <c r="ED24" s="402"/>
      <c r="EE24" s="462"/>
      <c r="EF24" s="461"/>
      <c r="EG24" s="402"/>
      <c r="EH24" s="402"/>
      <c r="EI24" s="402"/>
      <c r="EJ24" s="402"/>
      <c r="EK24" s="402"/>
      <c r="EL24" s="402"/>
      <c r="EM24" s="402"/>
      <c r="EN24" s="402"/>
      <c r="EO24" s="462"/>
      <c r="EP24" s="461"/>
      <c r="EQ24" s="402"/>
      <c r="ER24" s="402"/>
      <c r="ES24" s="402"/>
      <c r="ET24" s="402"/>
      <c r="EU24" s="402"/>
      <c r="EV24" s="402"/>
      <c r="EW24" s="402"/>
      <c r="EX24" s="402"/>
      <c r="EY24" s="462"/>
      <c r="EZ24" s="461"/>
      <c r="FA24" s="402"/>
      <c r="FB24" s="402"/>
      <c r="FC24" s="402"/>
      <c r="FD24" s="402"/>
      <c r="FE24" s="402"/>
      <c r="FF24" s="402"/>
      <c r="FG24" s="402"/>
      <c r="FH24" s="402"/>
      <c r="FI24" s="462"/>
    </row>
    <row r="25" spans="1:165" s="2" customFormat="1" ht="13.5" customHeight="1">
      <c r="A25" s="463" t="s">
        <v>103</v>
      </c>
      <c r="B25" s="464"/>
      <c r="C25" s="464"/>
      <c r="D25" s="464"/>
      <c r="E25" s="464"/>
      <c r="F25" s="464"/>
      <c r="G25" s="464"/>
      <c r="H25" s="464"/>
      <c r="I25" s="465"/>
      <c r="J25" s="22"/>
      <c r="K25" s="467" t="s">
        <v>1165</v>
      </c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8"/>
      <c r="BL25" s="461"/>
      <c r="BM25" s="402"/>
      <c r="BN25" s="402"/>
      <c r="BO25" s="402"/>
      <c r="BP25" s="402"/>
      <c r="BQ25" s="402"/>
      <c r="BR25" s="402"/>
      <c r="BS25" s="402"/>
      <c r="BT25" s="402"/>
      <c r="BU25" s="462"/>
      <c r="BV25" s="461"/>
      <c r="BW25" s="402"/>
      <c r="BX25" s="402"/>
      <c r="BY25" s="402"/>
      <c r="BZ25" s="402"/>
      <c r="CA25" s="402"/>
      <c r="CB25" s="402"/>
      <c r="CC25" s="402"/>
      <c r="CD25" s="402"/>
      <c r="CE25" s="462"/>
      <c r="CF25" s="461"/>
      <c r="CG25" s="402"/>
      <c r="CH25" s="402"/>
      <c r="CI25" s="402"/>
      <c r="CJ25" s="402"/>
      <c r="CK25" s="402"/>
      <c r="CL25" s="402"/>
      <c r="CM25" s="402"/>
      <c r="CN25" s="402"/>
      <c r="CO25" s="462"/>
      <c r="CP25" s="461"/>
      <c r="CQ25" s="402"/>
      <c r="CR25" s="402"/>
      <c r="CS25" s="402"/>
      <c r="CT25" s="402"/>
      <c r="CU25" s="402"/>
      <c r="CV25" s="402"/>
      <c r="CW25" s="402"/>
      <c r="CX25" s="402"/>
      <c r="CY25" s="462"/>
      <c r="CZ25" s="461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62"/>
      <c r="DL25" s="461"/>
      <c r="DM25" s="402"/>
      <c r="DN25" s="402"/>
      <c r="DO25" s="402"/>
      <c r="DP25" s="402"/>
      <c r="DQ25" s="402"/>
      <c r="DR25" s="402"/>
      <c r="DS25" s="402"/>
      <c r="DT25" s="402"/>
      <c r="DU25" s="462"/>
      <c r="DV25" s="461"/>
      <c r="DW25" s="402"/>
      <c r="DX25" s="402"/>
      <c r="DY25" s="402"/>
      <c r="DZ25" s="402"/>
      <c r="EA25" s="402"/>
      <c r="EB25" s="402"/>
      <c r="EC25" s="402"/>
      <c r="ED25" s="402"/>
      <c r="EE25" s="462"/>
      <c r="EF25" s="461"/>
      <c r="EG25" s="402"/>
      <c r="EH25" s="402"/>
      <c r="EI25" s="402"/>
      <c r="EJ25" s="402"/>
      <c r="EK25" s="402"/>
      <c r="EL25" s="402"/>
      <c r="EM25" s="402"/>
      <c r="EN25" s="402"/>
      <c r="EO25" s="462"/>
      <c r="EP25" s="461"/>
      <c r="EQ25" s="402"/>
      <c r="ER25" s="402"/>
      <c r="ES25" s="402"/>
      <c r="ET25" s="402"/>
      <c r="EU25" s="402"/>
      <c r="EV25" s="402"/>
      <c r="EW25" s="402"/>
      <c r="EX25" s="402"/>
      <c r="EY25" s="462"/>
      <c r="EZ25" s="461"/>
      <c r="FA25" s="402"/>
      <c r="FB25" s="402"/>
      <c r="FC25" s="402"/>
      <c r="FD25" s="402"/>
      <c r="FE25" s="402"/>
      <c r="FF25" s="402"/>
      <c r="FG25" s="402"/>
      <c r="FH25" s="402"/>
      <c r="FI25" s="462"/>
    </row>
    <row r="26" spans="1:165" s="2" customFormat="1" ht="13.5" customHeight="1">
      <c r="A26" s="463" t="s">
        <v>1166</v>
      </c>
      <c r="B26" s="464"/>
      <c r="C26" s="464"/>
      <c r="D26" s="464"/>
      <c r="E26" s="464"/>
      <c r="F26" s="464"/>
      <c r="G26" s="464"/>
      <c r="H26" s="464"/>
      <c r="I26" s="465"/>
      <c r="J26" s="22"/>
      <c r="K26" s="467" t="s">
        <v>1167</v>
      </c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8"/>
      <c r="BL26" s="461"/>
      <c r="BM26" s="402"/>
      <c r="BN26" s="402"/>
      <c r="BO26" s="402"/>
      <c r="BP26" s="402"/>
      <c r="BQ26" s="402"/>
      <c r="BR26" s="402"/>
      <c r="BS26" s="402"/>
      <c r="BT26" s="402"/>
      <c r="BU26" s="462"/>
      <c r="BV26" s="461"/>
      <c r="BW26" s="402"/>
      <c r="BX26" s="402"/>
      <c r="BY26" s="402"/>
      <c r="BZ26" s="402"/>
      <c r="CA26" s="402"/>
      <c r="CB26" s="402"/>
      <c r="CC26" s="402"/>
      <c r="CD26" s="402"/>
      <c r="CE26" s="462"/>
      <c r="CF26" s="461"/>
      <c r="CG26" s="402"/>
      <c r="CH26" s="402"/>
      <c r="CI26" s="402"/>
      <c r="CJ26" s="402"/>
      <c r="CK26" s="402"/>
      <c r="CL26" s="402"/>
      <c r="CM26" s="402"/>
      <c r="CN26" s="402"/>
      <c r="CO26" s="462"/>
      <c r="CP26" s="461"/>
      <c r="CQ26" s="402"/>
      <c r="CR26" s="402"/>
      <c r="CS26" s="402"/>
      <c r="CT26" s="402"/>
      <c r="CU26" s="402"/>
      <c r="CV26" s="402"/>
      <c r="CW26" s="402"/>
      <c r="CX26" s="402"/>
      <c r="CY26" s="462"/>
      <c r="CZ26" s="461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62"/>
      <c r="DL26" s="461"/>
      <c r="DM26" s="402"/>
      <c r="DN26" s="402"/>
      <c r="DO26" s="402"/>
      <c r="DP26" s="402"/>
      <c r="DQ26" s="402"/>
      <c r="DR26" s="402"/>
      <c r="DS26" s="402"/>
      <c r="DT26" s="402"/>
      <c r="DU26" s="462"/>
      <c r="DV26" s="461"/>
      <c r="DW26" s="402"/>
      <c r="DX26" s="402"/>
      <c r="DY26" s="402"/>
      <c r="DZ26" s="402"/>
      <c r="EA26" s="402"/>
      <c r="EB26" s="402"/>
      <c r="EC26" s="402"/>
      <c r="ED26" s="402"/>
      <c r="EE26" s="462"/>
      <c r="EF26" s="461"/>
      <c r="EG26" s="402"/>
      <c r="EH26" s="402"/>
      <c r="EI26" s="402"/>
      <c r="EJ26" s="402"/>
      <c r="EK26" s="402"/>
      <c r="EL26" s="402"/>
      <c r="EM26" s="402"/>
      <c r="EN26" s="402"/>
      <c r="EO26" s="462"/>
      <c r="EP26" s="461"/>
      <c r="EQ26" s="402"/>
      <c r="ER26" s="402"/>
      <c r="ES26" s="402"/>
      <c r="ET26" s="402"/>
      <c r="EU26" s="402"/>
      <c r="EV26" s="402"/>
      <c r="EW26" s="402"/>
      <c r="EX26" s="402"/>
      <c r="EY26" s="462"/>
      <c r="EZ26" s="461"/>
      <c r="FA26" s="402"/>
      <c r="FB26" s="402"/>
      <c r="FC26" s="402"/>
      <c r="FD26" s="402"/>
      <c r="FE26" s="402"/>
      <c r="FF26" s="402"/>
      <c r="FG26" s="402"/>
      <c r="FH26" s="402"/>
      <c r="FI26" s="462"/>
    </row>
    <row r="27" spans="1:165" s="2" customFormat="1" ht="13.5" customHeight="1">
      <c r="A27" s="463" t="s">
        <v>1168</v>
      </c>
      <c r="B27" s="464"/>
      <c r="C27" s="464"/>
      <c r="D27" s="464"/>
      <c r="E27" s="464"/>
      <c r="F27" s="464"/>
      <c r="G27" s="464"/>
      <c r="H27" s="464"/>
      <c r="I27" s="465"/>
      <c r="J27" s="22"/>
      <c r="K27" s="467" t="s">
        <v>1169</v>
      </c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8"/>
      <c r="BL27" s="461"/>
      <c r="BM27" s="402"/>
      <c r="BN27" s="402"/>
      <c r="BO27" s="402"/>
      <c r="BP27" s="402"/>
      <c r="BQ27" s="402"/>
      <c r="BR27" s="402"/>
      <c r="BS27" s="402"/>
      <c r="BT27" s="402"/>
      <c r="BU27" s="462"/>
      <c r="BV27" s="461"/>
      <c r="BW27" s="402"/>
      <c r="BX27" s="402"/>
      <c r="BY27" s="402"/>
      <c r="BZ27" s="402"/>
      <c r="CA27" s="402"/>
      <c r="CB27" s="402"/>
      <c r="CC27" s="402"/>
      <c r="CD27" s="402"/>
      <c r="CE27" s="462"/>
      <c r="CF27" s="461"/>
      <c r="CG27" s="402"/>
      <c r="CH27" s="402"/>
      <c r="CI27" s="402"/>
      <c r="CJ27" s="402"/>
      <c r="CK27" s="402"/>
      <c r="CL27" s="402"/>
      <c r="CM27" s="402"/>
      <c r="CN27" s="402"/>
      <c r="CO27" s="462"/>
      <c r="CP27" s="461"/>
      <c r="CQ27" s="402"/>
      <c r="CR27" s="402"/>
      <c r="CS27" s="402"/>
      <c r="CT27" s="402"/>
      <c r="CU27" s="402"/>
      <c r="CV27" s="402"/>
      <c r="CW27" s="402"/>
      <c r="CX27" s="402"/>
      <c r="CY27" s="462"/>
      <c r="CZ27" s="461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62"/>
      <c r="DL27" s="461"/>
      <c r="DM27" s="402"/>
      <c r="DN27" s="402"/>
      <c r="DO27" s="402"/>
      <c r="DP27" s="402"/>
      <c r="DQ27" s="402"/>
      <c r="DR27" s="402"/>
      <c r="DS27" s="402"/>
      <c r="DT27" s="402"/>
      <c r="DU27" s="462"/>
      <c r="DV27" s="461"/>
      <c r="DW27" s="402"/>
      <c r="DX27" s="402"/>
      <c r="DY27" s="402"/>
      <c r="DZ27" s="402"/>
      <c r="EA27" s="402"/>
      <c r="EB27" s="402"/>
      <c r="EC27" s="402"/>
      <c r="ED27" s="402"/>
      <c r="EE27" s="462"/>
      <c r="EF27" s="461"/>
      <c r="EG27" s="402"/>
      <c r="EH27" s="402"/>
      <c r="EI27" s="402"/>
      <c r="EJ27" s="402"/>
      <c r="EK27" s="402"/>
      <c r="EL27" s="402"/>
      <c r="EM27" s="402"/>
      <c r="EN27" s="402"/>
      <c r="EO27" s="462"/>
      <c r="EP27" s="461"/>
      <c r="EQ27" s="402"/>
      <c r="ER27" s="402"/>
      <c r="ES27" s="402"/>
      <c r="ET27" s="402"/>
      <c r="EU27" s="402"/>
      <c r="EV27" s="402"/>
      <c r="EW27" s="402"/>
      <c r="EX27" s="402"/>
      <c r="EY27" s="462"/>
      <c r="EZ27" s="461"/>
      <c r="FA27" s="402"/>
      <c r="FB27" s="402"/>
      <c r="FC27" s="402"/>
      <c r="FD27" s="402"/>
      <c r="FE27" s="402"/>
      <c r="FF27" s="402"/>
      <c r="FG27" s="402"/>
      <c r="FH27" s="402"/>
      <c r="FI27" s="462"/>
    </row>
    <row r="28" spans="1:165" s="2" customFormat="1" ht="13.5" customHeight="1">
      <c r="A28" s="463" t="s">
        <v>1170</v>
      </c>
      <c r="B28" s="464"/>
      <c r="C28" s="464"/>
      <c r="D28" s="464"/>
      <c r="E28" s="464"/>
      <c r="F28" s="464"/>
      <c r="G28" s="464"/>
      <c r="H28" s="464"/>
      <c r="I28" s="465"/>
      <c r="J28" s="22"/>
      <c r="K28" s="467" t="s">
        <v>1171</v>
      </c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8"/>
      <c r="BL28" s="461"/>
      <c r="BM28" s="402"/>
      <c r="BN28" s="402"/>
      <c r="BO28" s="402"/>
      <c r="BP28" s="402"/>
      <c r="BQ28" s="402"/>
      <c r="BR28" s="402"/>
      <c r="BS28" s="402"/>
      <c r="BT28" s="402"/>
      <c r="BU28" s="462"/>
      <c r="BV28" s="461"/>
      <c r="BW28" s="402"/>
      <c r="BX28" s="402"/>
      <c r="BY28" s="402"/>
      <c r="BZ28" s="402"/>
      <c r="CA28" s="402"/>
      <c r="CB28" s="402"/>
      <c r="CC28" s="402"/>
      <c r="CD28" s="402"/>
      <c r="CE28" s="462"/>
      <c r="CF28" s="461"/>
      <c r="CG28" s="402"/>
      <c r="CH28" s="402"/>
      <c r="CI28" s="402"/>
      <c r="CJ28" s="402"/>
      <c r="CK28" s="402"/>
      <c r="CL28" s="402"/>
      <c r="CM28" s="402"/>
      <c r="CN28" s="402"/>
      <c r="CO28" s="462"/>
      <c r="CP28" s="461"/>
      <c r="CQ28" s="402"/>
      <c r="CR28" s="402"/>
      <c r="CS28" s="402"/>
      <c r="CT28" s="402"/>
      <c r="CU28" s="402"/>
      <c r="CV28" s="402"/>
      <c r="CW28" s="402"/>
      <c r="CX28" s="402"/>
      <c r="CY28" s="462"/>
      <c r="CZ28" s="461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62"/>
      <c r="DL28" s="461"/>
      <c r="DM28" s="402"/>
      <c r="DN28" s="402"/>
      <c r="DO28" s="402"/>
      <c r="DP28" s="402"/>
      <c r="DQ28" s="402"/>
      <c r="DR28" s="402"/>
      <c r="DS28" s="402"/>
      <c r="DT28" s="402"/>
      <c r="DU28" s="462"/>
      <c r="DV28" s="461"/>
      <c r="DW28" s="402"/>
      <c r="DX28" s="402"/>
      <c r="DY28" s="402"/>
      <c r="DZ28" s="402"/>
      <c r="EA28" s="402"/>
      <c r="EB28" s="402"/>
      <c r="EC28" s="402"/>
      <c r="ED28" s="402"/>
      <c r="EE28" s="462"/>
      <c r="EF28" s="461"/>
      <c r="EG28" s="402"/>
      <c r="EH28" s="402"/>
      <c r="EI28" s="402"/>
      <c r="EJ28" s="402"/>
      <c r="EK28" s="402"/>
      <c r="EL28" s="402"/>
      <c r="EM28" s="402"/>
      <c r="EN28" s="402"/>
      <c r="EO28" s="462"/>
      <c r="EP28" s="461"/>
      <c r="EQ28" s="402"/>
      <c r="ER28" s="402"/>
      <c r="ES28" s="402"/>
      <c r="ET28" s="402"/>
      <c r="EU28" s="402"/>
      <c r="EV28" s="402"/>
      <c r="EW28" s="402"/>
      <c r="EX28" s="402"/>
      <c r="EY28" s="462"/>
      <c r="EZ28" s="461"/>
      <c r="FA28" s="402"/>
      <c r="FB28" s="402"/>
      <c r="FC28" s="402"/>
      <c r="FD28" s="402"/>
      <c r="FE28" s="402"/>
      <c r="FF28" s="402"/>
      <c r="FG28" s="402"/>
      <c r="FH28" s="402"/>
      <c r="FI28" s="462"/>
    </row>
    <row r="29" spans="1:165" s="2" customFormat="1" ht="13.5" customHeight="1">
      <c r="A29" s="463" t="s">
        <v>1172</v>
      </c>
      <c r="B29" s="464"/>
      <c r="C29" s="464"/>
      <c r="D29" s="464"/>
      <c r="E29" s="464"/>
      <c r="F29" s="464"/>
      <c r="G29" s="464"/>
      <c r="H29" s="464"/>
      <c r="I29" s="465"/>
      <c r="J29" s="22"/>
      <c r="K29" s="467" t="s">
        <v>1068</v>
      </c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8"/>
      <c r="BL29" s="461"/>
      <c r="BM29" s="402"/>
      <c r="BN29" s="402"/>
      <c r="BO29" s="402"/>
      <c r="BP29" s="402"/>
      <c r="BQ29" s="402"/>
      <c r="BR29" s="402"/>
      <c r="BS29" s="402"/>
      <c r="BT29" s="402"/>
      <c r="BU29" s="462"/>
      <c r="BV29" s="461"/>
      <c r="BW29" s="402"/>
      <c r="BX29" s="402"/>
      <c r="BY29" s="402"/>
      <c r="BZ29" s="402"/>
      <c r="CA29" s="402"/>
      <c r="CB29" s="402"/>
      <c r="CC29" s="402"/>
      <c r="CD29" s="402"/>
      <c r="CE29" s="462"/>
      <c r="CF29" s="461"/>
      <c r="CG29" s="402"/>
      <c r="CH29" s="402"/>
      <c r="CI29" s="402"/>
      <c r="CJ29" s="402"/>
      <c r="CK29" s="402"/>
      <c r="CL29" s="402"/>
      <c r="CM29" s="402"/>
      <c r="CN29" s="402"/>
      <c r="CO29" s="462"/>
      <c r="CP29" s="461"/>
      <c r="CQ29" s="402"/>
      <c r="CR29" s="402"/>
      <c r="CS29" s="402"/>
      <c r="CT29" s="402"/>
      <c r="CU29" s="402"/>
      <c r="CV29" s="402"/>
      <c r="CW29" s="402"/>
      <c r="CX29" s="402"/>
      <c r="CY29" s="462"/>
      <c r="CZ29" s="461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62"/>
      <c r="DL29" s="461"/>
      <c r="DM29" s="402"/>
      <c r="DN29" s="402"/>
      <c r="DO29" s="402"/>
      <c r="DP29" s="402"/>
      <c r="DQ29" s="402"/>
      <c r="DR29" s="402"/>
      <c r="DS29" s="402"/>
      <c r="DT29" s="402"/>
      <c r="DU29" s="462"/>
      <c r="DV29" s="461"/>
      <c r="DW29" s="402"/>
      <c r="DX29" s="402"/>
      <c r="DY29" s="402"/>
      <c r="DZ29" s="402"/>
      <c r="EA29" s="402"/>
      <c r="EB29" s="402"/>
      <c r="EC29" s="402"/>
      <c r="ED29" s="402"/>
      <c r="EE29" s="462"/>
      <c r="EF29" s="461"/>
      <c r="EG29" s="402"/>
      <c r="EH29" s="402"/>
      <c r="EI29" s="402"/>
      <c r="EJ29" s="402"/>
      <c r="EK29" s="402"/>
      <c r="EL29" s="402"/>
      <c r="EM29" s="402"/>
      <c r="EN29" s="402"/>
      <c r="EO29" s="462"/>
      <c r="EP29" s="461"/>
      <c r="EQ29" s="402"/>
      <c r="ER29" s="402"/>
      <c r="ES29" s="402"/>
      <c r="ET29" s="402"/>
      <c r="EU29" s="402"/>
      <c r="EV29" s="402"/>
      <c r="EW29" s="402"/>
      <c r="EX29" s="402"/>
      <c r="EY29" s="462"/>
      <c r="EZ29" s="461"/>
      <c r="FA29" s="402"/>
      <c r="FB29" s="402"/>
      <c r="FC29" s="402"/>
      <c r="FD29" s="402"/>
      <c r="FE29" s="402"/>
      <c r="FF29" s="402"/>
      <c r="FG29" s="402"/>
      <c r="FH29" s="402"/>
      <c r="FI29" s="462"/>
    </row>
    <row r="30" spans="1:165" s="2" customFormat="1" ht="13.5" customHeight="1">
      <c r="A30" s="463" t="s">
        <v>1069</v>
      </c>
      <c r="B30" s="464"/>
      <c r="C30" s="464"/>
      <c r="D30" s="464"/>
      <c r="E30" s="464"/>
      <c r="F30" s="464"/>
      <c r="G30" s="464"/>
      <c r="H30" s="464"/>
      <c r="I30" s="465"/>
      <c r="J30" s="22"/>
      <c r="K30" s="467" t="s">
        <v>1070</v>
      </c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8"/>
      <c r="BL30" s="461"/>
      <c r="BM30" s="402"/>
      <c r="BN30" s="402"/>
      <c r="BO30" s="402"/>
      <c r="BP30" s="402"/>
      <c r="BQ30" s="402"/>
      <c r="BR30" s="402"/>
      <c r="BS30" s="402"/>
      <c r="BT30" s="402"/>
      <c r="BU30" s="462"/>
      <c r="BV30" s="461"/>
      <c r="BW30" s="402"/>
      <c r="BX30" s="402"/>
      <c r="BY30" s="402"/>
      <c r="BZ30" s="402"/>
      <c r="CA30" s="402"/>
      <c r="CB30" s="402"/>
      <c r="CC30" s="402"/>
      <c r="CD30" s="402"/>
      <c r="CE30" s="462"/>
      <c r="CF30" s="461"/>
      <c r="CG30" s="402"/>
      <c r="CH30" s="402"/>
      <c r="CI30" s="402"/>
      <c r="CJ30" s="402"/>
      <c r="CK30" s="402"/>
      <c r="CL30" s="402"/>
      <c r="CM30" s="402"/>
      <c r="CN30" s="402"/>
      <c r="CO30" s="462"/>
      <c r="CP30" s="461"/>
      <c r="CQ30" s="402"/>
      <c r="CR30" s="402"/>
      <c r="CS30" s="402"/>
      <c r="CT30" s="402"/>
      <c r="CU30" s="402"/>
      <c r="CV30" s="402"/>
      <c r="CW30" s="402"/>
      <c r="CX30" s="402"/>
      <c r="CY30" s="462"/>
      <c r="CZ30" s="461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62"/>
      <c r="DL30" s="461"/>
      <c r="DM30" s="402"/>
      <c r="DN30" s="402"/>
      <c r="DO30" s="402"/>
      <c r="DP30" s="402"/>
      <c r="DQ30" s="402"/>
      <c r="DR30" s="402"/>
      <c r="DS30" s="402"/>
      <c r="DT30" s="402"/>
      <c r="DU30" s="462"/>
      <c r="DV30" s="461"/>
      <c r="DW30" s="402"/>
      <c r="DX30" s="402"/>
      <c r="DY30" s="402"/>
      <c r="DZ30" s="402"/>
      <c r="EA30" s="402"/>
      <c r="EB30" s="402"/>
      <c r="EC30" s="402"/>
      <c r="ED30" s="402"/>
      <c r="EE30" s="462"/>
      <c r="EF30" s="461"/>
      <c r="EG30" s="402"/>
      <c r="EH30" s="402"/>
      <c r="EI30" s="402"/>
      <c r="EJ30" s="402"/>
      <c r="EK30" s="402"/>
      <c r="EL30" s="402"/>
      <c r="EM30" s="402"/>
      <c r="EN30" s="402"/>
      <c r="EO30" s="462"/>
      <c r="EP30" s="461"/>
      <c r="EQ30" s="402"/>
      <c r="ER30" s="402"/>
      <c r="ES30" s="402"/>
      <c r="ET30" s="402"/>
      <c r="EU30" s="402"/>
      <c r="EV30" s="402"/>
      <c r="EW30" s="402"/>
      <c r="EX30" s="402"/>
      <c r="EY30" s="462"/>
      <c r="EZ30" s="461"/>
      <c r="FA30" s="402"/>
      <c r="FB30" s="402"/>
      <c r="FC30" s="402"/>
      <c r="FD30" s="402"/>
      <c r="FE30" s="402"/>
      <c r="FF30" s="402"/>
      <c r="FG30" s="402"/>
      <c r="FH30" s="402"/>
      <c r="FI30" s="462"/>
    </row>
    <row r="31" spans="1:165" s="21" customFormat="1" ht="27" customHeight="1">
      <c r="A31" s="494" t="s">
        <v>1071</v>
      </c>
      <c r="B31" s="495"/>
      <c r="C31" s="495"/>
      <c r="D31" s="495"/>
      <c r="E31" s="495"/>
      <c r="F31" s="495"/>
      <c r="G31" s="495"/>
      <c r="H31" s="495"/>
      <c r="I31" s="496"/>
      <c r="J31" s="20"/>
      <c r="K31" s="497" t="s">
        <v>1019</v>
      </c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  <c r="BA31" s="497"/>
      <c r="BB31" s="497"/>
      <c r="BC31" s="497"/>
      <c r="BD31" s="497"/>
      <c r="BE31" s="497"/>
      <c r="BF31" s="497"/>
      <c r="BG31" s="497"/>
      <c r="BH31" s="497"/>
      <c r="BI31" s="497"/>
      <c r="BJ31" s="497"/>
      <c r="BK31" s="498"/>
      <c r="BL31" s="491"/>
      <c r="BM31" s="492"/>
      <c r="BN31" s="492"/>
      <c r="BO31" s="492"/>
      <c r="BP31" s="492"/>
      <c r="BQ31" s="492"/>
      <c r="BR31" s="492"/>
      <c r="BS31" s="492"/>
      <c r="BT31" s="492"/>
      <c r="BU31" s="493"/>
      <c r="BV31" s="491"/>
      <c r="BW31" s="492"/>
      <c r="BX31" s="492"/>
      <c r="BY31" s="492"/>
      <c r="BZ31" s="492"/>
      <c r="CA31" s="492"/>
      <c r="CB31" s="492"/>
      <c r="CC31" s="492"/>
      <c r="CD31" s="492"/>
      <c r="CE31" s="493"/>
      <c r="CF31" s="491"/>
      <c r="CG31" s="492"/>
      <c r="CH31" s="492"/>
      <c r="CI31" s="492"/>
      <c r="CJ31" s="492"/>
      <c r="CK31" s="492"/>
      <c r="CL31" s="492"/>
      <c r="CM31" s="492"/>
      <c r="CN31" s="492"/>
      <c r="CO31" s="493"/>
      <c r="CP31" s="491"/>
      <c r="CQ31" s="492"/>
      <c r="CR31" s="492"/>
      <c r="CS31" s="492"/>
      <c r="CT31" s="492"/>
      <c r="CU31" s="492"/>
      <c r="CV31" s="492"/>
      <c r="CW31" s="492"/>
      <c r="CX31" s="492"/>
      <c r="CY31" s="493"/>
      <c r="CZ31" s="491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3"/>
      <c r="DL31" s="491"/>
      <c r="DM31" s="492"/>
      <c r="DN31" s="492"/>
      <c r="DO31" s="492"/>
      <c r="DP31" s="492"/>
      <c r="DQ31" s="492"/>
      <c r="DR31" s="492"/>
      <c r="DS31" s="492"/>
      <c r="DT31" s="492"/>
      <c r="DU31" s="493"/>
      <c r="DV31" s="491"/>
      <c r="DW31" s="492"/>
      <c r="DX31" s="492"/>
      <c r="DY31" s="492"/>
      <c r="DZ31" s="492"/>
      <c r="EA31" s="492"/>
      <c r="EB31" s="492"/>
      <c r="EC31" s="492"/>
      <c r="ED31" s="492"/>
      <c r="EE31" s="493"/>
      <c r="EF31" s="491"/>
      <c r="EG31" s="492"/>
      <c r="EH31" s="492"/>
      <c r="EI31" s="492"/>
      <c r="EJ31" s="492"/>
      <c r="EK31" s="492"/>
      <c r="EL31" s="492"/>
      <c r="EM31" s="492"/>
      <c r="EN31" s="492"/>
      <c r="EO31" s="493"/>
      <c r="EP31" s="491"/>
      <c r="EQ31" s="492"/>
      <c r="ER31" s="492"/>
      <c r="ES31" s="492"/>
      <c r="ET31" s="492"/>
      <c r="EU31" s="492"/>
      <c r="EV31" s="492"/>
      <c r="EW31" s="492"/>
      <c r="EX31" s="492"/>
      <c r="EY31" s="493"/>
      <c r="EZ31" s="491"/>
      <c r="FA31" s="492"/>
      <c r="FB31" s="492"/>
      <c r="FC31" s="492"/>
      <c r="FD31" s="492"/>
      <c r="FE31" s="492"/>
      <c r="FF31" s="492"/>
      <c r="FG31" s="492"/>
      <c r="FH31" s="492"/>
      <c r="FI31" s="493"/>
    </row>
    <row r="32" spans="1:165" s="2" customFormat="1" ht="13.5" customHeight="1">
      <c r="A32" s="463" t="s">
        <v>1020</v>
      </c>
      <c r="B32" s="464"/>
      <c r="C32" s="464"/>
      <c r="D32" s="464"/>
      <c r="E32" s="464"/>
      <c r="F32" s="464"/>
      <c r="G32" s="464"/>
      <c r="H32" s="464"/>
      <c r="I32" s="465"/>
      <c r="J32" s="22"/>
      <c r="K32" s="467" t="s">
        <v>1021</v>
      </c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8"/>
      <c r="BL32" s="461"/>
      <c r="BM32" s="402"/>
      <c r="BN32" s="402"/>
      <c r="BO32" s="402"/>
      <c r="BP32" s="402"/>
      <c r="BQ32" s="402"/>
      <c r="BR32" s="402"/>
      <c r="BS32" s="402"/>
      <c r="BT32" s="402"/>
      <c r="BU32" s="462"/>
      <c r="BV32" s="461"/>
      <c r="BW32" s="402"/>
      <c r="BX32" s="402"/>
      <c r="BY32" s="402"/>
      <c r="BZ32" s="402"/>
      <c r="CA32" s="402"/>
      <c r="CB32" s="402"/>
      <c r="CC32" s="402"/>
      <c r="CD32" s="402"/>
      <c r="CE32" s="462"/>
      <c r="CF32" s="461"/>
      <c r="CG32" s="402"/>
      <c r="CH32" s="402"/>
      <c r="CI32" s="402"/>
      <c r="CJ32" s="402"/>
      <c r="CK32" s="402"/>
      <c r="CL32" s="402"/>
      <c r="CM32" s="402"/>
      <c r="CN32" s="402"/>
      <c r="CO32" s="462"/>
      <c r="CP32" s="461"/>
      <c r="CQ32" s="402"/>
      <c r="CR32" s="402"/>
      <c r="CS32" s="402"/>
      <c r="CT32" s="402"/>
      <c r="CU32" s="402"/>
      <c r="CV32" s="402"/>
      <c r="CW32" s="402"/>
      <c r="CX32" s="402"/>
      <c r="CY32" s="462"/>
      <c r="CZ32" s="461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62"/>
      <c r="DL32" s="461"/>
      <c r="DM32" s="402"/>
      <c r="DN32" s="402"/>
      <c r="DO32" s="402"/>
      <c r="DP32" s="402"/>
      <c r="DQ32" s="402"/>
      <c r="DR32" s="402"/>
      <c r="DS32" s="402"/>
      <c r="DT32" s="402"/>
      <c r="DU32" s="462"/>
      <c r="DV32" s="461"/>
      <c r="DW32" s="402"/>
      <c r="DX32" s="402"/>
      <c r="DY32" s="402"/>
      <c r="DZ32" s="402"/>
      <c r="EA32" s="402"/>
      <c r="EB32" s="402"/>
      <c r="EC32" s="402"/>
      <c r="ED32" s="402"/>
      <c r="EE32" s="462"/>
      <c r="EF32" s="461"/>
      <c r="EG32" s="402"/>
      <c r="EH32" s="402"/>
      <c r="EI32" s="402"/>
      <c r="EJ32" s="402"/>
      <c r="EK32" s="402"/>
      <c r="EL32" s="402"/>
      <c r="EM32" s="402"/>
      <c r="EN32" s="402"/>
      <c r="EO32" s="462"/>
      <c r="EP32" s="461"/>
      <c r="EQ32" s="402"/>
      <c r="ER32" s="402"/>
      <c r="ES32" s="402"/>
      <c r="ET32" s="402"/>
      <c r="EU32" s="402"/>
      <c r="EV32" s="402"/>
      <c r="EW32" s="402"/>
      <c r="EX32" s="402"/>
      <c r="EY32" s="462"/>
      <c r="EZ32" s="461"/>
      <c r="FA32" s="402"/>
      <c r="FB32" s="402"/>
      <c r="FC32" s="402"/>
      <c r="FD32" s="402"/>
      <c r="FE32" s="402"/>
      <c r="FF32" s="402"/>
      <c r="FG32" s="402"/>
      <c r="FH32" s="402"/>
      <c r="FI32" s="462"/>
    </row>
    <row r="33" spans="1:165" s="21" customFormat="1" ht="27" customHeight="1">
      <c r="A33" s="494" t="s">
        <v>1022</v>
      </c>
      <c r="B33" s="495"/>
      <c r="C33" s="495"/>
      <c r="D33" s="495"/>
      <c r="E33" s="495"/>
      <c r="F33" s="495"/>
      <c r="G33" s="495"/>
      <c r="H33" s="495"/>
      <c r="I33" s="496"/>
      <c r="J33" s="20"/>
      <c r="K33" s="497" t="s">
        <v>1023</v>
      </c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8"/>
      <c r="BL33" s="491"/>
      <c r="BM33" s="492"/>
      <c r="BN33" s="492"/>
      <c r="BO33" s="492"/>
      <c r="BP33" s="492"/>
      <c r="BQ33" s="492"/>
      <c r="BR33" s="492"/>
      <c r="BS33" s="492"/>
      <c r="BT33" s="492"/>
      <c r="BU33" s="493"/>
      <c r="BV33" s="491"/>
      <c r="BW33" s="492"/>
      <c r="BX33" s="492"/>
      <c r="BY33" s="492"/>
      <c r="BZ33" s="492"/>
      <c r="CA33" s="492"/>
      <c r="CB33" s="492"/>
      <c r="CC33" s="492"/>
      <c r="CD33" s="492"/>
      <c r="CE33" s="493"/>
      <c r="CF33" s="491"/>
      <c r="CG33" s="492"/>
      <c r="CH33" s="492"/>
      <c r="CI33" s="492"/>
      <c r="CJ33" s="492"/>
      <c r="CK33" s="492"/>
      <c r="CL33" s="492"/>
      <c r="CM33" s="492"/>
      <c r="CN33" s="492"/>
      <c r="CO33" s="493"/>
      <c r="CP33" s="491"/>
      <c r="CQ33" s="492"/>
      <c r="CR33" s="492"/>
      <c r="CS33" s="492"/>
      <c r="CT33" s="492"/>
      <c r="CU33" s="492"/>
      <c r="CV33" s="492"/>
      <c r="CW33" s="492"/>
      <c r="CX33" s="492"/>
      <c r="CY33" s="493"/>
      <c r="CZ33" s="491"/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3"/>
      <c r="DL33" s="491"/>
      <c r="DM33" s="492"/>
      <c r="DN33" s="492"/>
      <c r="DO33" s="492"/>
      <c r="DP33" s="492"/>
      <c r="DQ33" s="492"/>
      <c r="DR33" s="492"/>
      <c r="DS33" s="492"/>
      <c r="DT33" s="492"/>
      <c r="DU33" s="493"/>
      <c r="DV33" s="491"/>
      <c r="DW33" s="492"/>
      <c r="DX33" s="492"/>
      <c r="DY33" s="492"/>
      <c r="DZ33" s="492"/>
      <c r="EA33" s="492"/>
      <c r="EB33" s="492"/>
      <c r="EC33" s="492"/>
      <c r="ED33" s="492"/>
      <c r="EE33" s="493"/>
      <c r="EF33" s="491"/>
      <c r="EG33" s="492"/>
      <c r="EH33" s="492"/>
      <c r="EI33" s="492"/>
      <c r="EJ33" s="492"/>
      <c r="EK33" s="492"/>
      <c r="EL33" s="492"/>
      <c r="EM33" s="492"/>
      <c r="EN33" s="492"/>
      <c r="EO33" s="493"/>
      <c r="EP33" s="491"/>
      <c r="EQ33" s="492"/>
      <c r="ER33" s="492"/>
      <c r="ES33" s="492"/>
      <c r="ET33" s="492"/>
      <c r="EU33" s="492"/>
      <c r="EV33" s="492"/>
      <c r="EW33" s="492"/>
      <c r="EX33" s="492"/>
      <c r="EY33" s="493"/>
      <c r="EZ33" s="491"/>
      <c r="FA33" s="492"/>
      <c r="FB33" s="492"/>
      <c r="FC33" s="492"/>
      <c r="FD33" s="492"/>
      <c r="FE33" s="492"/>
      <c r="FF33" s="492"/>
      <c r="FG33" s="492"/>
      <c r="FH33" s="492"/>
      <c r="FI33" s="493"/>
    </row>
    <row r="34" spans="1:165" s="2" customFormat="1" ht="13.5" customHeight="1">
      <c r="A34" s="463" t="s">
        <v>1024</v>
      </c>
      <c r="B34" s="464"/>
      <c r="C34" s="464"/>
      <c r="D34" s="464"/>
      <c r="E34" s="464"/>
      <c r="F34" s="464"/>
      <c r="G34" s="464"/>
      <c r="H34" s="464"/>
      <c r="I34" s="465"/>
      <c r="J34" s="22"/>
      <c r="K34" s="467" t="s">
        <v>1025</v>
      </c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8"/>
      <c r="BL34" s="461"/>
      <c r="BM34" s="402"/>
      <c r="BN34" s="402"/>
      <c r="BO34" s="402"/>
      <c r="BP34" s="402"/>
      <c r="BQ34" s="402"/>
      <c r="BR34" s="402"/>
      <c r="BS34" s="402"/>
      <c r="BT34" s="402"/>
      <c r="BU34" s="462"/>
      <c r="BV34" s="461"/>
      <c r="BW34" s="402"/>
      <c r="BX34" s="402"/>
      <c r="BY34" s="402"/>
      <c r="BZ34" s="402"/>
      <c r="CA34" s="402"/>
      <c r="CB34" s="402"/>
      <c r="CC34" s="402"/>
      <c r="CD34" s="402"/>
      <c r="CE34" s="462"/>
      <c r="CF34" s="461"/>
      <c r="CG34" s="402"/>
      <c r="CH34" s="402"/>
      <c r="CI34" s="402"/>
      <c r="CJ34" s="402"/>
      <c r="CK34" s="402"/>
      <c r="CL34" s="402"/>
      <c r="CM34" s="402"/>
      <c r="CN34" s="402"/>
      <c r="CO34" s="462"/>
      <c r="CP34" s="461"/>
      <c r="CQ34" s="402"/>
      <c r="CR34" s="402"/>
      <c r="CS34" s="402"/>
      <c r="CT34" s="402"/>
      <c r="CU34" s="402"/>
      <c r="CV34" s="402"/>
      <c r="CW34" s="402"/>
      <c r="CX34" s="402"/>
      <c r="CY34" s="462"/>
      <c r="CZ34" s="461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62"/>
      <c r="DL34" s="461"/>
      <c r="DM34" s="402"/>
      <c r="DN34" s="402"/>
      <c r="DO34" s="402"/>
      <c r="DP34" s="402"/>
      <c r="DQ34" s="402"/>
      <c r="DR34" s="402"/>
      <c r="DS34" s="402"/>
      <c r="DT34" s="402"/>
      <c r="DU34" s="462"/>
      <c r="DV34" s="461"/>
      <c r="DW34" s="402"/>
      <c r="DX34" s="402"/>
      <c r="DY34" s="402"/>
      <c r="DZ34" s="402"/>
      <c r="EA34" s="402"/>
      <c r="EB34" s="402"/>
      <c r="EC34" s="402"/>
      <c r="ED34" s="402"/>
      <c r="EE34" s="462"/>
      <c r="EF34" s="461"/>
      <c r="EG34" s="402"/>
      <c r="EH34" s="402"/>
      <c r="EI34" s="402"/>
      <c r="EJ34" s="402"/>
      <c r="EK34" s="402"/>
      <c r="EL34" s="402"/>
      <c r="EM34" s="402"/>
      <c r="EN34" s="402"/>
      <c r="EO34" s="462"/>
      <c r="EP34" s="461"/>
      <c r="EQ34" s="402"/>
      <c r="ER34" s="402"/>
      <c r="ES34" s="402"/>
      <c r="ET34" s="402"/>
      <c r="EU34" s="402"/>
      <c r="EV34" s="402"/>
      <c r="EW34" s="402"/>
      <c r="EX34" s="402"/>
      <c r="EY34" s="462"/>
      <c r="EZ34" s="461"/>
      <c r="FA34" s="402"/>
      <c r="FB34" s="402"/>
      <c r="FC34" s="402"/>
      <c r="FD34" s="402"/>
      <c r="FE34" s="402"/>
      <c r="FF34" s="402"/>
      <c r="FG34" s="402"/>
      <c r="FH34" s="402"/>
      <c r="FI34" s="462"/>
    </row>
    <row r="35" spans="1:165" s="2" customFormat="1" ht="13.5" customHeight="1">
      <c r="A35" s="463" t="s">
        <v>1026</v>
      </c>
      <c r="B35" s="464"/>
      <c r="C35" s="464"/>
      <c r="D35" s="464"/>
      <c r="E35" s="464"/>
      <c r="F35" s="464"/>
      <c r="G35" s="464"/>
      <c r="H35" s="464"/>
      <c r="I35" s="465"/>
      <c r="J35" s="22"/>
      <c r="K35" s="467" t="s">
        <v>1027</v>
      </c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8"/>
      <c r="BL35" s="461"/>
      <c r="BM35" s="402"/>
      <c r="BN35" s="402"/>
      <c r="BO35" s="402"/>
      <c r="BP35" s="402"/>
      <c r="BQ35" s="402"/>
      <c r="BR35" s="402"/>
      <c r="BS35" s="402"/>
      <c r="BT35" s="402"/>
      <c r="BU35" s="462"/>
      <c r="BV35" s="461"/>
      <c r="BW35" s="402"/>
      <c r="BX35" s="402"/>
      <c r="BY35" s="402"/>
      <c r="BZ35" s="402"/>
      <c r="CA35" s="402"/>
      <c r="CB35" s="402"/>
      <c r="CC35" s="402"/>
      <c r="CD35" s="402"/>
      <c r="CE35" s="462"/>
      <c r="CF35" s="461"/>
      <c r="CG35" s="402"/>
      <c r="CH35" s="402"/>
      <c r="CI35" s="402"/>
      <c r="CJ35" s="402"/>
      <c r="CK35" s="402"/>
      <c r="CL35" s="402"/>
      <c r="CM35" s="402"/>
      <c r="CN35" s="402"/>
      <c r="CO35" s="462"/>
      <c r="CP35" s="461"/>
      <c r="CQ35" s="402"/>
      <c r="CR35" s="402"/>
      <c r="CS35" s="402"/>
      <c r="CT35" s="402"/>
      <c r="CU35" s="402"/>
      <c r="CV35" s="402"/>
      <c r="CW35" s="402"/>
      <c r="CX35" s="402"/>
      <c r="CY35" s="462"/>
      <c r="CZ35" s="461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62"/>
      <c r="DL35" s="461"/>
      <c r="DM35" s="402"/>
      <c r="DN35" s="402"/>
      <c r="DO35" s="402"/>
      <c r="DP35" s="402"/>
      <c r="DQ35" s="402"/>
      <c r="DR35" s="402"/>
      <c r="DS35" s="402"/>
      <c r="DT35" s="402"/>
      <c r="DU35" s="462"/>
      <c r="DV35" s="461"/>
      <c r="DW35" s="402"/>
      <c r="DX35" s="402"/>
      <c r="DY35" s="402"/>
      <c r="DZ35" s="402"/>
      <c r="EA35" s="402"/>
      <c r="EB35" s="402"/>
      <c r="EC35" s="402"/>
      <c r="ED35" s="402"/>
      <c r="EE35" s="462"/>
      <c r="EF35" s="461"/>
      <c r="EG35" s="402"/>
      <c r="EH35" s="402"/>
      <c r="EI35" s="402"/>
      <c r="EJ35" s="402"/>
      <c r="EK35" s="402"/>
      <c r="EL35" s="402"/>
      <c r="EM35" s="402"/>
      <c r="EN35" s="402"/>
      <c r="EO35" s="462"/>
      <c r="EP35" s="461"/>
      <c r="EQ35" s="402"/>
      <c r="ER35" s="402"/>
      <c r="ES35" s="402"/>
      <c r="ET35" s="402"/>
      <c r="EU35" s="402"/>
      <c r="EV35" s="402"/>
      <c r="EW35" s="402"/>
      <c r="EX35" s="402"/>
      <c r="EY35" s="462"/>
      <c r="EZ35" s="461"/>
      <c r="FA35" s="402"/>
      <c r="FB35" s="402"/>
      <c r="FC35" s="402"/>
      <c r="FD35" s="402"/>
      <c r="FE35" s="402"/>
      <c r="FF35" s="402"/>
      <c r="FG35" s="402"/>
      <c r="FH35" s="402"/>
      <c r="FI35" s="462"/>
    </row>
    <row r="36" spans="1:165" s="2" customFormat="1" ht="13.5" customHeight="1">
      <c r="A36" s="463" t="s">
        <v>1028</v>
      </c>
      <c r="B36" s="464"/>
      <c r="C36" s="464"/>
      <c r="D36" s="464"/>
      <c r="E36" s="464"/>
      <c r="F36" s="464"/>
      <c r="G36" s="464"/>
      <c r="H36" s="464"/>
      <c r="I36" s="465"/>
      <c r="J36" s="22"/>
      <c r="K36" s="467" t="s">
        <v>1029</v>
      </c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8"/>
      <c r="BL36" s="461"/>
      <c r="BM36" s="402"/>
      <c r="BN36" s="402"/>
      <c r="BO36" s="402"/>
      <c r="BP36" s="402"/>
      <c r="BQ36" s="402"/>
      <c r="BR36" s="402"/>
      <c r="BS36" s="402"/>
      <c r="BT36" s="402"/>
      <c r="BU36" s="462"/>
      <c r="BV36" s="461"/>
      <c r="BW36" s="402"/>
      <c r="BX36" s="402"/>
      <c r="BY36" s="402"/>
      <c r="BZ36" s="402"/>
      <c r="CA36" s="402"/>
      <c r="CB36" s="402"/>
      <c r="CC36" s="402"/>
      <c r="CD36" s="402"/>
      <c r="CE36" s="462"/>
      <c r="CF36" s="461"/>
      <c r="CG36" s="402"/>
      <c r="CH36" s="402"/>
      <c r="CI36" s="402"/>
      <c r="CJ36" s="402"/>
      <c r="CK36" s="402"/>
      <c r="CL36" s="402"/>
      <c r="CM36" s="402"/>
      <c r="CN36" s="402"/>
      <c r="CO36" s="462"/>
      <c r="CP36" s="461"/>
      <c r="CQ36" s="402"/>
      <c r="CR36" s="402"/>
      <c r="CS36" s="402"/>
      <c r="CT36" s="402"/>
      <c r="CU36" s="402"/>
      <c r="CV36" s="402"/>
      <c r="CW36" s="402"/>
      <c r="CX36" s="402"/>
      <c r="CY36" s="462"/>
      <c r="CZ36" s="461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62"/>
      <c r="DL36" s="461"/>
      <c r="DM36" s="402"/>
      <c r="DN36" s="402"/>
      <c r="DO36" s="402"/>
      <c r="DP36" s="402"/>
      <c r="DQ36" s="402"/>
      <c r="DR36" s="402"/>
      <c r="DS36" s="402"/>
      <c r="DT36" s="402"/>
      <c r="DU36" s="462"/>
      <c r="DV36" s="461"/>
      <c r="DW36" s="402"/>
      <c r="DX36" s="402"/>
      <c r="DY36" s="402"/>
      <c r="DZ36" s="402"/>
      <c r="EA36" s="402"/>
      <c r="EB36" s="402"/>
      <c r="EC36" s="402"/>
      <c r="ED36" s="402"/>
      <c r="EE36" s="462"/>
      <c r="EF36" s="461"/>
      <c r="EG36" s="402"/>
      <c r="EH36" s="402"/>
      <c r="EI36" s="402"/>
      <c r="EJ36" s="402"/>
      <c r="EK36" s="402"/>
      <c r="EL36" s="402"/>
      <c r="EM36" s="402"/>
      <c r="EN36" s="402"/>
      <c r="EO36" s="462"/>
      <c r="EP36" s="461"/>
      <c r="EQ36" s="402"/>
      <c r="ER36" s="402"/>
      <c r="ES36" s="402"/>
      <c r="ET36" s="402"/>
      <c r="EU36" s="402"/>
      <c r="EV36" s="402"/>
      <c r="EW36" s="402"/>
      <c r="EX36" s="402"/>
      <c r="EY36" s="462"/>
      <c r="EZ36" s="461"/>
      <c r="FA36" s="402"/>
      <c r="FB36" s="402"/>
      <c r="FC36" s="402"/>
      <c r="FD36" s="402"/>
      <c r="FE36" s="402"/>
      <c r="FF36" s="402"/>
      <c r="FG36" s="402"/>
      <c r="FH36" s="402"/>
      <c r="FI36" s="462"/>
    </row>
    <row r="37" spans="1:165" s="2" customFormat="1" ht="13.5" customHeight="1">
      <c r="A37" s="463" t="s">
        <v>1030</v>
      </c>
      <c r="B37" s="464"/>
      <c r="C37" s="464"/>
      <c r="D37" s="464"/>
      <c r="E37" s="464"/>
      <c r="F37" s="464"/>
      <c r="G37" s="464"/>
      <c r="H37" s="464"/>
      <c r="I37" s="465"/>
      <c r="J37" s="22"/>
      <c r="K37" s="467" t="s">
        <v>1031</v>
      </c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8"/>
      <c r="BL37" s="461"/>
      <c r="BM37" s="402"/>
      <c r="BN37" s="402"/>
      <c r="BO37" s="402"/>
      <c r="BP37" s="402"/>
      <c r="BQ37" s="402"/>
      <c r="BR37" s="402"/>
      <c r="BS37" s="402"/>
      <c r="BT37" s="402"/>
      <c r="BU37" s="462"/>
      <c r="BV37" s="461"/>
      <c r="BW37" s="402"/>
      <c r="BX37" s="402"/>
      <c r="BY37" s="402"/>
      <c r="BZ37" s="402"/>
      <c r="CA37" s="402"/>
      <c r="CB37" s="402"/>
      <c r="CC37" s="402"/>
      <c r="CD37" s="402"/>
      <c r="CE37" s="462"/>
      <c r="CF37" s="461"/>
      <c r="CG37" s="402"/>
      <c r="CH37" s="402"/>
      <c r="CI37" s="402"/>
      <c r="CJ37" s="402"/>
      <c r="CK37" s="402"/>
      <c r="CL37" s="402"/>
      <c r="CM37" s="402"/>
      <c r="CN37" s="402"/>
      <c r="CO37" s="462"/>
      <c r="CP37" s="461"/>
      <c r="CQ37" s="402"/>
      <c r="CR37" s="402"/>
      <c r="CS37" s="402"/>
      <c r="CT37" s="402"/>
      <c r="CU37" s="402"/>
      <c r="CV37" s="402"/>
      <c r="CW37" s="402"/>
      <c r="CX37" s="402"/>
      <c r="CY37" s="462"/>
      <c r="CZ37" s="461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62"/>
      <c r="DL37" s="461"/>
      <c r="DM37" s="402"/>
      <c r="DN37" s="402"/>
      <c r="DO37" s="402"/>
      <c r="DP37" s="402"/>
      <c r="DQ37" s="402"/>
      <c r="DR37" s="402"/>
      <c r="DS37" s="402"/>
      <c r="DT37" s="402"/>
      <c r="DU37" s="462"/>
      <c r="DV37" s="461"/>
      <c r="DW37" s="402"/>
      <c r="DX37" s="402"/>
      <c r="DY37" s="402"/>
      <c r="DZ37" s="402"/>
      <c r="EA37" s="402"/>
      <c r="EB37" s="402"/>
      <c r="EC37" s="402"/>
      <c r="ED37" s="402"/>
      <c r="EE37" s="462"/>
      <c r="EF37" s="461"/>
      <c r="EG37" s="402"/>
      <c r="EH37" s="402"/>
      <c r="EI37" s="402"/>
      <c r="EJ37" s="402"/>
      <c r="EK37" s="402"/>
      <c r="EL37" s="402"/>
      <c r="EM37" s="402"/>
      <c r="EN37" s="402"/>
      <c r="EO37" s="462"/>
      <c r="EP37" s="461"/>
      <c r="EQ37" s="402"/>
      <c r="ER37" s="402"/>
      <c r="ES37" s="402"/>
      <c r="ET37" s="402"/>
      <c r="EU37" s="402"/>
      <c r="EV37" s="402"/>
      <c r="EW37" s="402"/>
      <c r="EX37" s="402"/>
      <c r="EY37" s="462"/>
      <c r="EZ37" s="461"/>
      <c r="FA37" s="402"/>
      <c r="FB37" s="402"/>
      <c r="FC37" s="402"/>
      <c r="FD37" s="402"/>
      <c r="FE37" s="402"/>
      <c r="FF37" s="402"/>
      <c r="FG37" s="402"/>
      <c r="FH37" s="402"/>
      <c r="FI37" s="462"/>
    </row>
    <row r="38" spans="1:165" s="21" customFormat="1" ht="13.5" customHeight="1">
      <c r="A38" s="494" t="s">
        <v>1032</v>
      </c>
      <c r="B38" s="495"/>
      <c r="C38" s="495"/>
      <c r="D38" s="495"/>
      <c r="E38" s="495"/>
      <c r="F38" s="495"/>
      <c r="G38" s="495"/>
      <c r="H38" s="495"/>
      <c r="I38" s="496"/>
      <c r="J38" s="20"/>
      <c r="K38" s="497" t="s">
        <v>1033</v>
      </c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8"/>
      <c r="BL38" s="491"/>
      <c r="BM38" s="492"/>
      <c r="BN38" s="492"/>
      <c r="BO38" s="492"/>
      <c r="BP38" s="492"/>
      <c r="BQ38" s="492"/>
      <c r="BR38" s="492"/>
      <c r="BS38" s="492"/>
      <c r="BT38" s="492"/>
      <c r="BU38" s="493"/>
      <c r="BV38" s="491"/>
      <c r="BW38" s="492"/>
      <c r="BX38" s="492"/>
      <c r="BY38" s="492"/>
      <c r="BZ38" s="492"/>
      <c r="CA38" s="492"/>
      <c r="CB38" s="492"/>
      <c r="CC38" s="492"/>
      <c r="CD38" s="492"/>
      <c r="CE38" s="493"/>
      <c r="CF38" s="491"/>
      <c r="CG38" s="492"/>
      <c r="CH38" s="492"/>
      <c r="CI38" s="492"/>
      <c r="CJ38" s="492"/>
      <c r="CK38" s="492"/>
      <c r="CL38" s="492"/>
      <c r="CM38" s="492"/>
      <c r="CN38" s="492"/>
      <c r="CO38" s="493"/>
      <c r="CP38" s="491"/>
      <c r="CQ38" s="492"/>
      <c r="CR38" s="492"/>
      <c r="CS38" s="492"/>
      <c r="CT38" s="492"/>
      <c r="CU38" s="492"/>
      <c r="CV38" s="492"/>
      <c r="CW38" s="492"/>
      <c r="CX38" s="492"/>
      <c r="CY38" s="493"/>
      <c r="CZ38" s="491"/>
      <c r="DA38" s="492"/>
      <c r="DB38" s="492"/>
      <c r="DC38" s="492"/>
      <c r="DD38" s="492"/>
      <c r="DE38" s="492"/>
      <c r="DF38" s="492"/>
      <c r="DG38" s="492"/>
      <c r="DH38" s="492"/>
      <c r="DI38" s="492"/>
      <c r="DJ38" s="492"/>
      <c r="DK38" s="493"/>
      <c r="DL38" s="491"/>
      <c r="DM38" s="492"/>
      <c r="DN38" s="492"/>
      <c r="DO38" s="492"/>
      <c r="DP38" s="492"/>
      <c r="DQ38" s="492"/>
      <c r="DR38" s="492"/>
      <c r="DS38" s="492"/>
      <c r="DT38" s="492"/>
      <c r="DU38" s="493"/>
      <c r="DV38" s="491"/>
      <c r="DW38" s="492"/>
      <c r="DX38" s="492"/>
      <c r="DY38" s="492"/>
      <c r="DZ38" s="492"/>
      <c r="EA38" s="492"/>
      <c r="EB38" s="492"/>
      <c r="EC38" s="492"/>
      <c r="ED38" s="492"/>
      <c r="EE38" s="493"/>
      <c r="EF38" s="491"/>
      <c r="EG38" s="492"/>
      <c r="EH38" s="492"/>
      <c r="EI38" s="492"/>
      <c r="EJ38" s="492"/>
      <c r="EK38" s="492"/>
      <c r="EL38" s="492"/>
      <c r="EM38" s="492"/>
      <c r="EN38" s="492"/>
      <c r="EO38" s="493"/>
      <c r="EP38" s="491"/>
      <c r="EQ38" s="492"/>
      <c r="ER38" s="492"/>
      <c r="ES38" s="492"/>
      <c r="ET38" s="492"/>
      <c r="EU38" s="492"/>
      <c r="EV38" s="492"/>
      <c r="EW38" s="492"/>
      <c r="EX38" s="492"/>
      <c r="EY38" s="493"/>
      <c r="EZ38" s="491"/>
      <c r="FA38" s="492"/>
      <c r="FB38" s="492"/>
      <c r="FC38" s="492"/>
      <c r="FD38" s="492"/>
      <c r="FE38" s="492"/>
      <c r="FF38" s="492"/>
      <c r="FG38" s="492"/>
      <c r="FH38" s="492"/>
      <c r="FI38" s="493"/>
    </row>
    <row r="39" spans="1:165" s="2" customFormat="1" ht="13.5" customHeight="1">
      <c r="A39" s="463" t="s">
        <v>1034</v>
      </c>
      <c r="B39" s="464"/>
      <c r="C39" s="464"/>
      <c r="D39" s="464"/>
      <c r="E39" s="464"/>
      <c r="F39" s="464"/>
      <c r="G39" s="464"/>
      <c r="H39" s="464"/>
      <c r="I39" s="465"/>
      <c r="J39" s="22"/>
      <c r="K39" s="467" t="s">
        <v>104</v>
      </c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8"/>
      <c r="BL39" s="461"/>
      <c r="BM39" s="402"/>
      <c r="BN39" s="402"/>
      <c r="BO39" s="402"/>
      <c r="BP39" s="402"/>
      <c r="BQ39" s="402"/>
      <c r="BR39" s="402"/>
      <c r="BS39" s="402"/>
      <c r="BT39" s="402"/>
      <c r="BU39" s="462"/>
      <c r="BV39" s="461"/>
      <c r="BW39" s="402"/>
      <c r="BX39" s="402"/>
      <c r="BY39" s="402"/>
      <c r="BZ39" s="402"/>
      <c r="CA39" s="402"/>
      <c r="CB39" s="402"/>
      <c r="CC39" s="402"/>
      <c r="CD39" s="402"/>
      <c r="CE39" s="462"/>
      <c r="CF39" s="461"/>
      <c r="CG39" s="402"/>
      <c r="CH39" s="402"/>
      <c r="CI39" s="402"/>
      <c r="CJ39" s="402"/>
      <c r="CK39" s="402"/>
      <c r="CL39" s="402"/>
      <c r="CM39" s="402"/>
      <c r="CN39" s="402"/>
      <c r="CO39" s="462"/>
      <c r="CP39" s="461"/>
      <c r="CQ39" s="402"/>
      <c r="CR39" s="402"/>
      <c r="CS39" s="402"/>
      <c r="CT39" s="402"/>
      <c r="CU39" s="402"/>
      <c r="CV39" s="402"/>
      <c r="CW39" s="402"/>
      <c r="CX39" s="402"/>
      <c r="CY39" s="462"/>
      <c r="CZ39" s="461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62"/>
      <c r="DL39" s="461"/>
      <c r="DM39" s="402"/>
      <c r="DN39" s="402"/>
      <c r="DO39" s="402"/>
      <c r="DP39" s="402"/>
      <c r="DQ39" s="402"/>
      <c r="DR39" s="402"/>
      <c r="DS39" s="402"/>
      <c r="DT39" s="402"/>
      <c r="DU39" s="462"/>
      <c r="DV39" s="461"/>
      <c r="DW39" s="402"/>
      <c r="DX39" s="402"/>
      <c r="DY39" s="402"/>
      <c r="DZ39" s="402"/>
      <c r="EA39" s="402"/>
      <c r="EB39" s="402"/>
      <c r="EC39" s="402"/>
      <c r="ED39" s="402"/>
      <c r="EE39" s="462"/>
      <c r="EF39" s="461"/>
      <c r="EG39" s="402"/>
      <c r="EH39" s="402"/>
      <c r="EI39" s="402"/>
      <c r="EJ39" s="402"/>
      <c r="EK39" s="402"/>
      <c r="EL39" s="402"/>
      <c r="EM39" s="402"/>
      <c r="EN39" s="402"/>
      <c r="EO39" s="462"/>
      <c r="EP39" s="461"/>
      <c r="EQ39" s="402"/>
      <c r="ER39" s="402"/>
      <c r="ES39" s="402"/>
      <c r="ET39" s="402"/>
      <c r="EU39" s="402"/>
      <c r="EV39" s="402"/>
      <c r="EW39" s="402"/>
      <c r="EX39" s="402"/>
      <c r="EY39" s="462"/>
      <c r="EZ39" s="461"/>
      <c r="FA39" s="402"/>
      <c r="FB39" s="402"/>
      <c r="FC39" s="402"/>
      <c r="FD39" s="402"/>
      <c r="FE39" s="402"/>
      <c r="FF39" s="402"/>
      <c r="FG39" s="402"/>
      <c r="FH39" s="402"/>
      <c r="FI39" s="462"/>
    </row>
    <row r="40" spans="1:165" s="26" customFormat="1" ht="13.5" customHeight="1">
      <c r="A40" s="483" t="s">
        <v>421</v>
      </c>
      <c r="B40" s="484"/>
      <c r="C40" s="484"/>
      <c r="D40" s="484"/>
      <c r="E40" s="484"/>
      <c r="F40" s="484"/>
      <c r="G40" s="484"/>
      <c r="H40" s="484"/>
      <c r="I40" s="485"/>
      <c r="J40" s="28"/>
      <c r="K40" s="475" t="s">
        <v>106</v>
      </c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6"/>
      <c r="BL40" s="477"/>
      <c r="BM40" s="478"/>
      <c r="BN40" s="478"/>
      <c r="BO40" s="478"/>
      <c r="BP40" s="478"/>
      <c r="BQ40" s="478"/>
      <c r="BR40" s="478"/>
      <c r="BS40" s="478"/>
      <c r="BT40" s="478"/>
      <c r="BU40" s="479"/>
      <c r="BV40" s="477"/>
      <c r="BW40" s="478"/>
      <c r="BX40" s="478"/>
      <c r="BY40" s="478"/>
      <c r="BZ40" s="478"/>
      <c r="CA40" s="478"/>
      <c r="CB40" s="478"/>
      <c r="CC40" s="478"/>
      <c r="CD40" s="478"/>
      <c r="CE40" s="479"/>
      <c r="CF40" s="477"/>
      <c r="CG40" s="478"/>
      <c r="CH40" s="478"/>
      <c r="CI40" s="478"/>
      <c r="CJ40" s="478"/>
      <c r="CK40" s="478"/>
      <c r="CL40" s="478"/>
      <c r="CM40" s="478"/>
      <c r="CN40" s="478"/>
      <c r="CO40" s="479"/>
      <c r="CP40" s="477"/>
      <c r="CQ40" s="478"/>
      <c r="CR40" s="478"/>
      <c r="CS40" s="478"/>
      <c r="CT40" s="478"/>
      <c r="CU40" s="478"/>
      <c r="CV40" s="478"/>
      <c r="CW40" s="478"/>
      <c r="CX40" s="478"/>
      <c r="CY40" s="479"/>
      <c r="CZ40" s="477"/>
      <c r="DA40" s="478"/>
      <c r="DB40" s="478"/>
      <c r="DC40" s="478"/>
      <c r="DD40" s="478"/>
      <c r="DE40" s="478"/>
      <c r="DF40" s="478"/>
      <c r="DG40" s="478"/>
      <c r="DH40" s="478"/>
      <c r="DI40" s="478"/>
      <c r="DJ40" s="478"/>
      <c r="DK40" s="479"/>
      <c r="DL40" s="477"/>
      <c r="DM40" s="478"/>
      <c r="DN40" s="478"/>
      <c r="DO40" s="478"/>
      <c r="DP40" s="478"/>
      <c r="DQ40" s="478"/>
      <c r="DR40" s="478"/>
      <c r="DS40" s="478"/>
      <c r="DT40" s="478"/>
      <c r="DU40" s="479"/>
      <c r="DV40" s="477"/>
      <c r="DW40" s="478"/>
      <c r="DX40" s="478"/>
      <c r="DY40" s="478"/>
      <c r="DZ40" s="478"/>
      <c r="EA40" s="478"/>
      <c r="EB40" s="478"/>
      <c r="EC40" s="478"/>
      <c r="ED40" s="478"/>
      <c r="EE40" s="479"/>
      <c r="EF40" s="477"/>
      <c r="EG40" s="478"/>
      <c r="EH40" s="478"/>
      <c r="EI40" s="478"/>
      <c r="EJ40" s="478"/>
      <c r="EK40" s="478"/>
      <c r="EL40" s="478"/>
      <c r="EM40" s="478"/>
      <c r="EN40" s="478"/>
      <c r="EO40" s="479"/>
      <c r="EP40" s="477"/>
      <c r="EQ40" s="478"/>
      <c r="ER40" s="478"/>
      <c r="ES40" s="478"/>
      <c r="ET40" s="478"/>
      <c r="EU40" s="478"/>
      <c r="EV40" s="478"/>
      <c r="EW40" s="478"/>
      <c r="EX40" s="478"/>
      <c r="EY40" s="479"/>
      <c r="EZ40" s="477"/>
      <c r="FA40" s="478"/>
      <c r="FB40" s="478"/>
      <c r="FC40" s="478"/>
      <c r="FD40" s="478"/>
      <c r="FE40" s="478"/>
      <c r="FF40" s="478"/>
      <c r="FG40" s="478"/>
      <c r="FH40" s="478"/>
      <c r="FI40" s="479"/>
    </row>
    <row r="41" spans="1:165" s="26" customFormat="1" ht="13.5" customHeight="1">
      <c r="A41" s="486"/>
      <c r="B41" s="487"/>
      <c r="C41" s="487"/>
      <c r="D41" s="487"/>
      <c r="E41" s="487"/>
      <c r="F41" s="487"/>
      <c r="G41" s="487"/>
      <c r="H41" s="487"/>
      <c r="I41" s="488"/>
      <c r="J41" s="29"/>
      <c r="K41" s="489" t="s">
        <v>95</v>
      </c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90"/>
      <c r="BL41" s="480"/>
      <c r="BM41" s="481"/>
      <c r="BN41" s="481"/>
      <c r="BO41" s="481"/>
      <c r="BP41" s="481"/>
      <c r="BQ41" s="481"/>
      <c r="BR41" s="481"/>
      <c r="BS41" s="481"/>
      <c r="BT41" s="481"/>
      <c r="BU41" s="482"/>
      <c r="BV41" s="480"/>
      <c r="BW41" s="481"/>
      <c r="BX41" s="481"/>
      <c r="BY41" s="481"/>
      <c r="BZ41" s="481"/>
      <c r="CA41" s="481"/>
      <c r="CB41" s="481"/>
      <c r="CC41" s="481"/>
      <c r="CD41" s="481"/>
      <c r="CE41" s="482"/>
      <c r="CF41" s="480"/>
      <c r="CG41" s="481"/>
      <c r="CH41" s="481"/>
      <c r="CI41" s="481"/>
      <c r="CJ41" s="481"/>
      <c r="CK41" s="481"/>
      <c r="CL41" s="481"/>
      <c r="CM41" s="481"/>
      <c r="CN41" s="481"/>
      <c r="CO41" s="482"/>
      <c r="CP41" s="480"/>
      <c r="CQ41" s="481"/>
      <c r="CR41" s="481"/>
      <c r="CS41" s="481"/>
      <c r="CT41" s="481"/>
      <c r="CU41" s="481"/>
      <c r="CV41" s="481"/>
      <c r="CW41" s="481"/>
      <c r="CX41" s="481"/>
      <c r="CY41" s="482"/>
      <c r="CZ41" s="480"/>
      <c r="DA41" s="481"/>
      <c r="DB41" s="481"/>
      <c r="DC41" s="481"/>
      <c r="DD41" s="481"/>
      <c r="DE41" s="481"/>
      <c r="DF41" s="481"/>
      <c r="DG41" s="481"/>
      <c r="DH41" s="481"/>
      <c r="DI41" s="481"/>
      <c r="DJ41" s="481"/>
      <c r="DK41" s="482"/>
      <c r="DL41" s="480"/>
      <c r="DM41" s="481"/>
      <c r="DN41" s="481"/>
      <c r="DO41" s="481"/>
      <c r="DP41" s="481"/>
      <c r="DQ41" s="481"/>
      <c r="DR41" s="481"/>
      <c r="DS41" s="481"/>
      <c r="DT41" s="481"/>
      <c r="DU41" s="482"/>
      <c r="DV41" s="480"/>
      <c r="DW41" s="481"/>
      <c r="DX41" s="481"/>
      <c r="DY41" s="481"/>
      <c r="DZ41" s="481"/>
      <c r="EA41" s="481"/>
      <c r="EB41" s="481"/>
      <c r="EC41" s="481"/>
      <c r="ED41" s="481"/>
      <c r="EE41" s="482"/>
      <c r="EF41" s="480"/>
      <c r="EG41" s="481"/>
      <c r="EH41" s="481"/>
      <c r="EI41" s="481"/>
      <c r="EJ41" s="481"/>
      <c r="EK41" s="481"/>
      <c r="EL41" s="481"/>
      <c r="EM41" s="481"/>
      <c r="EN41" s="481"/>
      <c r="EO41" s="482"/>
      <c r="EP41" s="480"/>
      <c r="EQ41" s="481"/>
      <c r="ER41" s="481"/>
      <c r="ES41" s="481"/>
      <c r="ET41" s="481"/>
      <c r="EU41" s="481"/>
      <c r="EV41" s="481"/>
      <c r="EW41" s="481"/>
      <c r="EX41" s="481"/>
      <c r="EY41" s="482"/>
      <c r="EZ41" s="480"/>
      <c r="FA41" s="481"/>
      <c r="FB41" s="481"/>
      <c r="FC41" s="481"/>
      <c r="FD41" s="481"/>
      <c r="FE41" s="481"/>
      <c r="FF41" s="481"/>
      <c r="FG41" s="481"/>
      <c r="FH41" s="481"/>
      <c r="FI41" s="482"/>
    </row>
    <row r="42" spans="1:165" s="26" customFormat="1" ht="13.5" customHeight="1">
      <c r="A42" s="472" t="s">
        <v>422</v>
      </c>
      <c r="B42" s="473"/>
      <c r="C42" s="473"/>
      <c r="D42" s="473"/>
      <c r="E42" s="473"/>
      <c r="F42" s="473"/>
      <c r="G42" s="473"/>
      <c r="H42" s="473"/>
      <c r="I42" s="474"/>
      <c r="J42" s="28"/>
      <c r="K42" s="475" t="s">
        <v>1035</v>
      </c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475"/>
      <c r="BB42" s="475"/>
      <c r="BC42" s="475"/>
      <c r="BD42" s="475"/>
      <c r="BE42" s="475"/>
      <c r="BF42" s="475"/>
      <c r="BG42" s="475"/>
      <c r="BH42" s="475"/>
      <c r="BI42" s="475"/>
      <c r="BJ42" s="475"/>
      <c r="BK42" s="476"/>
      <c r="BL42" s="469"/>
      <c r="BM42" s="470"/>
      <c r="BN42" s="470"/>
      <c r="BO42" s="470"/>
      <c r="BP42" s="470"/>
      <c r="BQ42" s="470"/>
      <c r="BR42" s="470"/>
      <c r="BS42" s="470"/>
      <c r="BT42" s="470"/>
      <c r="BU42" s="471"/>
      <c r="BV42" s="469"/>
      <c r="BW42" s="470"/>
      <c r="BX42" s="470"/>
      <c r="BY42" s="470"/>
      <c r="BZ42" s="470"/>
      <c r="CA42" s="470"/>
      <c r="CB42" s="470"/>
      <c r="CC42" s="470"/>
      <c r="CD42" s="470"/>
      <c r="CE42" s="471"/>
      <c r="CF42" s="469"/>
      <c r="CG42" s="470"/>
      <c r="CH42" s="470"/>
      <c r="CI42" s="470"/>
      <c r="CJ42" s="470"/>
      <c r="CK42" s="470"/>
      <c r="CL42" s="470"/>
      <c r="CM42" s="470"/>
      <c r="CN42" s="470"/>
      <c r="CO42" s="471"/>
      <c r="CP42" s="469"/>
      <c r="CQ42" s="470"/>
      <c r="CR42" s="470"/>
      <c r="CS42" s="470"/>
      <c r="CT42" s="470"/>
      <c r="CU42" s="470"/>
      <c r="CV42" s="470"/>
      <c r="CW42" s="470"/>
      <c r="CX42" s="470"/>
      <c r="CY42" s="471"/>
      <c r="CZ42" s="469"/>
      <c r="DA42" s="470"/>
      <c r="DB42" s="470"/>
      <c r="DC42" s="470"/>
      <c r="DD42" s="470"/>
      <c r="DE42" s="470"/>
      <c r="DF42" s="470"/>
      <c r="DG42" s="470"/>
      <c r="DH42" s="470"/>
      <c r="DI42" s="470"/>
      <c r="DJ42" s="470"/>
      <c r="DK42" s="471"/>
      <c r="DL42" s="469"/>
      <c r="DM42" s="470"/>
      <c r="DN42" s="470"/>
      <c r="DO42" s="470"/>
      <c r="DP42" s="470"/>
      <c r="DQ42" s="470"/>
      <c r="DR42" s="470"/>
      <c r="DS42" s="470"/>
      <c r="DT42" s="470"/>
      <c r="DU42" s="471"/>
      <c r="DV42" s="469"/>
      <c r="DW42" s="470"/>
      <c r="DX42" s="470"/>
      <c r="DY42" s="470"/>
      <c r="DZ42" s="470"/>
      <c r="EA42" s="470"/>
      <c r="EB42" s="470"/>
      <c r="EC42" s="470"/>
      <c r="ED42" s="470"/>
      <c r="EE42" s="471"/>
      <c r="EF42" s="469"/>
      <c r="EG42" s="470"/>
      <c r="EH42" s="470"/>
      <c r="EI42" s="470"/>
      <c r="EJ42" s="470"/>
      <c r="EK42" s="470"/>
      <c r="EL42" s="470"/>
      <c r="EM42" s="470"/>
      <c r="EN42" s="470"/>
      <c r="EO42" s="471"/>
      <c r="EP42" s="469"/>
      <c r="EQ42" s="470"/>
      <c r="ER42" s="470"/>
      <c r="ES42" s="470"/>
      <c r="ET42" s="470"/>
      <c r="EU42" s="470"/>
      <c r="EV42" s="470"/>
      <c r="EW42" s="470"/>
      <c r="EX42" s="470"/>
      <c r="EY42" s="471"/>
      <c r="EZ42" s="469"/>
      <c r="FA42" s="470"/>
      <c r="FB42" s="470"/>
      <c r="FC42" s="470"/>
      <c r="FD42" s="470"/>
      <c r="FE42" s="470"/>
      <c r="FF42" s="470"/>
      <c r="FG42" s="470"/>
      <c r="FH42" s="470"/>
      <c r="FI42" s="471"/>
    </row>
    <row r="43" spans="1:165" s="2" customFormat="1" ht="13.5" customHeight="1">
      <c r="A43" s="463" t="s">
        <v>46</v>
      </c>
      <c r="B43" s="464"/>
      <c r="C43" s="464"/>
      <c r="D43" s="464"/>
      <c r="E43" s="464"/>
      <c r="F43" s="464"/>
      <c r="G43" s="464"/>
      <c r="H43" s="464"/>
      <c r="I43" s="465"/>
      <c r="J43" s="22"/>
      <c r="K43" s="467" t="s">
        <v>1036</v>
      </c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8"/>
      <c r="BL43" s="461"/>
      <c r="BM43" s="402"/>
      <c r="BN43" s="402"/>
      <c r="BO43" s="402"/>
      <c r="BP43" s="402"/>
      <c r="BQ43" s="402"/>
      <c r="BR43" s="402"/>
      <c r="BS43" s="402"/>
      <c r="BT43" s="402"/>
      <c r="BU43" s="462"/>
      <c r="BV43" s="461"/>
      <c r="BW43" s="402"/>
      <c r="BX43" s="402"/>
      <c r="BY43" s="402"/>
      <c r="BZ43" s="402"/>
      <c r="CA43" s="402"/>
      <c r="CB43" s="402"/>
      <c r="CC43" s="402"/>
      <c r="CD43" s="402"/>
      <c r="CE43" s="462"/>
      <c r="CF43" s="461"/>
      <c r="CG43" s="402"/>
      <c r="CH43" s="402"/>
      <c r="CI43" s="402"/>
      <c r="CJ43" s="402"/>
      <c r="CK43" s="402"/>
      <c r="CL43" s="402"/>
      <c r="CM43" s="402"/>
      <c r="CN43" s="402"/>
      <c r="CO43" s="462"/>
      <c r="CP43" s="461"/>
      <c r="CQ43" s="402"/>
      <c r="CR43" s="402"/>
      <c r="CS43" s="402"/>
      <c r="CT43" s="402"/>
      <c r="CU43" s="402"/>
      <c r="CV43" s="402"/>
      <c r="CW43" s="402"/>
      <c r="CX43" s="402"/>
      <c r="CY43" s="462"/>
      <c r="CZ43" s="461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62"/>
      <c r="DL43" s="461"/>
      <c r="DM43" s="402"/>
      <c r="DN43" s="402"/>
      <c r="DO43" s="402"/>
      <c r="DP43" s="402"/>
      <c r="DQ43" s="402"/>
      <c r="DR43" s="402"/>
      <c r="DS43" s="402"/>
      <c r="DT43" s="402"/>
      <c r="DU43" s="462"/>
      <c r="DV43" s="461"/>
      <c r="DW43" s="402"/>
      <c r="DX43" s="402"/>
      <c r="DY43" s="402"/>
      <c r="DZ43" s="402"/>
      <c r="EA43" s="402"/>
      <c r="EB43" s="402"/>
      <c r="EC43" s="402"/>
      <c r="ED43" s="402"/>
      <c r="EE43" s="462"/>
      <c r="EF43" s="461"/>
      <c r="EG43" s="402"/>
      <c r="EH43" s="402"/>
      <c r="EI43" s="402"/>
      <c r="EJ43" s="402"/>
      <c r="EK43" s="402"/>
      <c r="EL43" s="402"/>
      <c r="EM43" s="402"/>
      <c r="EN43" s="402"/>
      <c r="EO43" s="462"/>
      <c r="EP43" s="461"/>
      <c r="EQ43" s="402"/>
      <c r="ER43" s="402"/>
      <c r="ES43" s="402"/>
      <c r="ET43" s="402"/>
      <c r="EU43" s="402"/>
      <c r="EV43" s="402"/>
      <c r="EW43" s="402"/>
      <c r="EX43" s="402"/>
      <c r="EY43" s="462"/>
      <c r="EZ43" s="461"/>
      <c r="FA43" s="402"/>
      <c r="FB43" s="402"/>
      <c r="FC43" s="402"/>
      <c r="FD43" s="402"/>
      <c r="FE43" s="402"/>
      <c r="FF43" s="402"/>
      <c r="FG43" s="402"/>
      <c r="FH43" s="402"/>
      <c r="FI43" s="462"/>
    </row>
    <row r="44" spans="1:165" s="2" customFormat="1" ht="13.5" customHeight="1">
      <c r="A44" s="463"/>
      <c r="B44" s="464"/>
      <c r="C44" s="464"/>
      <c r="D44" s="464"/>
      <c r="E44" s="464"/>
      <c r="F44" s="464"/>
      <c r="G44" s="464"/>
      <c r="H44" s="464"/>
      <c r="I44" s="465"/>
      <c r="J44" s="22"/>
      <c r="K44" s="466" t="s">
        <v>1157</v>
      </c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27"/>
      <c r="BL44" s="461"/>
      <c r="BM44" s="402"/>
      <c r="BN44" s="402"/>
      <c r="BO44" s="402"/>
      <c r="BP44" s="402"/>
      <c r="BQ44" s="402"/>
      <c r="BR44" s="402"/>
      <c r="BS44" s="402"/>
      <c r="BT44" s="402"/>
      <c r="BU44" s="462"/>
      <c r="BV44" s="461"/>
      <c r="BW44" s="402"/>
      <c r="BX44" s="402"/>
      <c r="BY44" s="402"/>
      <c r="BZ44" s="402"/>
      <c r="CA44" s="402"/>
      <c r="CB44" s="402"/>
      <c r="CC44" s="402"/>
      <c r="CD44" s="402"/>
      <c r="CE44" s="462"/>
      <c r="CF44" s="461"/>
      <c r="CG44" s="402"/>
      <c r="CH44" s="402"/>
      <c r="CI44" s="402"/>
      <c r="CJ44" s="402"/>
      <c r="CK44" s="402"/>
      <c r="CL44" s="402"/>
      <c r="CM44" s="402"/>
      <c r="CN44" s="402"/>
      <c r="CO44" s="462"/>
      <c r="CP44" s="461"/>
      <c r="CQ44" s="402"/>
      <c r="CR44" s="402"/>
      <c r="CS44" s="402"/>
      <c r="CT44" s="402"/>
      <c r="CU44" s="402"/>
      <c r="CV44" s="402"/>
      <c r="CW44" s="402"/>
      <c r="CX44" s="402"/>
      <c r="CY44" s="462"/>
      <c r="CZ44" s="461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62"/>
      <c r="DL44" s="461"/>
      <c r="DM44" s="402"/>
      <c r="DN44" s="402"/>
      <c r="DO44" s="402"/>
      <c r="DP44" s="402"/>
      <c r="DQ44" s="402"/>
      <c r="DR44" s="402"/>
      <c r="DS44" s="402"/>
      <c r="DT44" s="402"/>
      <c r="DU44" s="462"/>
      <c r="DV44" s="461"/>
      <c r="DW44" s="402"/>
      <c r="DX44" s="402"/>
      <c r="DY44" s="402"/>
      <c r="DZ44" s="402"/>
      <c r="EA44" s="402"/>
      <c r="EB44" s="402"/>
      <c r="EC44" s="402"/>
      <c r="ED44" s="402"/>
      <c r="EE44" s="462"/>
      <c r="EF44" s="461"/>
      <c r="EG44" s="402"/>
      <c r="EH44" s="402"/>
      <c r="EI44" s="402"/>
      <c r="EJ44" s="402"/>
      <c r="EK44" s="402"/>
      <c r="EL44" s="402"/>
      <c r="EM44" s="402"/>
      <c r="EN44" s="402"/>
      <c r="EO44" s="462"/>
      <c r="EP44" s="461"/>
      <c r="EQ44" s="402"/>
      <c r="ER44" s="402"/>
      <c r="ES44" s="402"/>
      <c r="ET44" s="402"/>
      <c r="EU44" s="402"/>
      <c r="EV44" s="402"/>
      <c r="EW44" s="402"/>
      <c r="EX44" s="402"/>
      <c r="EY44" s="462"/>
      <c r="EZ44" s="461"/>
      <c r="FA44" s="402"/>
      <c r="FB44" s="402"/>
      <c r="FC44" s="402"/>
      <c r="FD44" s="402"/>
      <c r="FE44" s="402"/>
      <c r="FF44" s="402"/>
      <c r="FG44" s="402"/>
      <c r="FH44" s="402"/>
      <c r="FI44" s="462"/>
    </row>
    <row r="45" s="36" customFormat="1" ht="3" customHeight="1"/>
    <row r="46" spans="1:165" s="17" customFormat="1" ht="23.25" customHeight="1">
      <c r="A46" s="274" t="s">
        <v>636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</row>
    <row r="47" s="17" customFormat="1" ht="11.25">
      <c r="A47" s="24" t="s">
        <v>6</v>
      </c>
    </row>
    <row r="48" s="17" customFormat="1" ht="11.25">
      <c r="A48" s="24" t="s">
        <v>7</v>
      </c>
    </row>
    <row r="49" s="17" customFormat="1" ht="11.25">
      <c r="A49" s="24" t="s">
        <v>8</v>
      </c>
    </row>
    <row r="50" s="17" customFormat="1" ht="11.25">
      <c r="A50" s="24" t="s">
        <v>9</v>
      </c>
    </row>
  </sheetData>
  <mergeCells count="346">
    <mergeCell ref="A8:FI8"/>
    <mergeCell ref="A12:I13"/>
    <mergeCell ref="J12:BK13"/>
    <mergeCell ref="BL12:CY12"/>
    <mergeCell ref="CZ12:DK13"/>
    <mergeCell ref="DL12:FI12"/>
    <mergeCell ref="BL13:BU13"/>
    <mergeCell ref="BV13:CE13"/>
    <mergeCell ref="CF13:CO13"/>
    <mergeCell ref="CP13:CY13"/>
    <mergeCell ref="DL13:DU13"/>
    <mergeCell ref="DV13:EE13"/>
    <mergeCell ref="EF13:EO13"/>
    <mergeCell ref="EP13:EY13"/>
    <mergeCell ref="EZ13:FI13"/>
    <mergeCell ref="A14:I14"/>
    <mergeCell ref="K14:FI14"/>
    <mergeCell ref="A15:I15"/>
    <mergeCell ref="K15:BK15"/>
    <mergeCell ref="BL15:BU15"/>
    <mergeCell ref="BV15:CE15"/>
    <mergeCell ref="CF15:CO15"/>
    <mergeCell ref="CP15:CY15"/>
    <mergeCell ref="CZ15:DK15"/>
    <mergeCell ref="DL15:DU15"/>
    <mergeCell ref="DV15:EE15"/>
    <mergeCell ref="EF15:EO15"/>
    <mergeCell ref="EP15:EY15"/>
    <mergeCell ref="EZ15:FI15"/>
    <mergeCell ref="A16:I16"/>
    <mergeCell ref="K16:BK16"/>
    <mergeCell ref="BL16:BU16"/>
    <mergeCell ref="BV16:CE16"/>
    <mergeCell ref="CF16:CO16"/>
    <mergeCell ref="CP16:CY16"/>
    <mergeCell ref="CZ16:DK16"/>
    <mergeCell ref="DL16:DU16"/>
    <mergeCell ref="DV16:EE16"/>
    <mergeCell ref="EF16:EO16"/>
    <mergeCell ref="EP16:EY16"/>
    <mergeCell ref="EZ16:FI16"/>
    <mergeCell ref="A17:I17"/>
    <mergeCell ref="K17:BJ17"/>
    <mergeCell ref="BL17:BU17"/>
    <mergeCell ref="BV17:CE17"/>
    <mergeCell ref="CF17:CO17"/>
    <mergeCell ref="CP17:CY17"/>
    <mergeCell ref="CZ17:DK17"/>
    <mergeCell ref="DL17:DU17"/>
    <mergeCell ref="DV17:EE17"/>
    <mergeCell ref="EF17:EO17"/>
    <mergeCell ref="EP17:EY17"/>
    <mergeCell ref="EZ17:FI17"/>
    <mergeCell ref="A18:I18"/>
    <mergeCell ref="K18:FI18"/>
    <mergeCell ref="A19:I20"/>
    <mergeCell ref="K19:BK19"/>
    <mergeCell ref="BL19:BU20"/>
    <mergeCell ref="BV19:CE20"/>
    <mergeCell ref="CF19:CO20"/>
    <mergeCell ref="CP19:CY20"/>
    <mergeCell ref="CZ19:DK20"/>
    <mergeCell ref="DL19:DU20"/>
    <mergeCell ref="DV19:EE20"/>
    <mergeCell ref="EF19:EO20"/>
    <mergeCell ref="EP19:EY20"/>
    <mergeCell ref="EZ19:FI20"/>
    <mergeCell ref="K20:BK20"/>
    <mergeCell ref="A21:I21"/>
    <mergeCell ref="K21:BK21"/>
    <mergeCell ref="BL21:BU21"/>
    <mergeCell ref="BV21:CE21"/>
    <mergeCell ref="CF21:CO21"/>
    <mergeCell ref="CP21:CY21"/>
    <mergeCell ref="CZ21:DK21"/>
    <mergeCell ref="DL21:DU21"/>
    <mergeCell ref="DV21:EE21"/>
    <mergeCell ref="EF21:EO21"/>
    <mergeCell ref="EP21:EY21"/>
    <mergeCell ref="EZ21:FI21"/>
    <mergeCell ref="A22:I22"/>
    <mergeCell ref="K22:BK22"/>
    <mergeCell ref="BL22:BU22"/>
    <mergeCell ref="BV22:CE22"/>
    <mergeCell ref="CF22:CO22"/>
    <mergeCell ref="CP22:CY22"/>
    <mergeCell ref="CZ22:DK22"/>
    <mergeCell ref="DL22:DU22"/>
    <mergeCell ref="DV22:EE22"/>
    <mergeCell ref="EF22:EO22"/>
    <mergeCell ref="EP22:EY22"/>
    <mergeCell ref="EZ22:FI22"/>
    <mergeCell ref="A23:I23"/>
    <mergeCell ref="K23:BK23"/>
    <mergeCell ref="BL23:BU23"/>
    <mergeCell ref="BV23:CE23"/>
    <mergeCell ref="CF23:CO23"/>
    <mergeCell ref="CP23:CY23"/>
    <mergeCell ref="CZ23:DK23"/>
    <mergeCell ref="DL23:DU23"/>
    <mergeCell ref="DV23:EE23"/>
    <mergeCell ref="EF23:EO23"/>
    <mergeCell ref="EP23:EY23"/>
    <mergeCell ref="EZ23:FI23"/>
    <mergeCell ref="A24:I24"/>
    <mergeCell ref="K24:BK24"/>
    <mergeCell ref="BL24:BU24"/>
    <mergeCell ref="BV24:CE24"/>
    <mergeCell ref="CF24:CO24"/>
    <mergeCell ref="CP24:CY24"/>
    <mergeCell ref="CZ24:DK24"/>
    <mergeCell ref="DL24:DU24"/>
    <mergeCell ref="DV24:EE24"/>
    <mergeCell ref="EF24:EO24"/>
    <mergeCell ref="EP24:EY24"/>
    <mergeCell ref="EZ24:FI24"/>
    <mergeCell ref="A25:I25"/>
    <mergeCell ref="K25:BK25"/>
    <mergeCell ref="BL25:BU25"/>
    <mergeCell ref="BV25:CE25"/>
    <mergeCell ref="CF25:CO25"/>
    <mergeCell ref="CP25:CY25"/>
    <mergeCell ref="CZ25:DK25"/>
    <mergeCell ref="DL25:DU25"/>
    <mergeCell ref="DV25:EE25"/>
    <mergeCell ref="EF25:EO25"/>
    <mergeCell ref="EP25:EY25"/>
    <mergeCell ref="EZ25:FI25"/>
    <mergeCell ref="A26:I26"/>
    <mergeCell ref="K26:BK26"/>
    <mergeCell ref="BL26:BU26"/>
    <mergeCell ref="BV26:CE26"/>
    <mergeCell ref="CF26:CO26"/>
    <mergeCell ref="CP26:CY26"/>
    <mergeCell ref="CZ26:DK26"/>
    <mergeCell ref="DL26:DU26"/>
    <mergeCell ref="DV26:EE26"/>
    <mergeCell ref="EF26:EO26"/>
    <mergeCell ref="EP26:EY26"/>
    <mergeCell ref="EZ26:FI26"/>
    <mergeCell ref="A27:I27"/>
    <mergeCell ref="K27:BK27"/>
    <mergeCell ref="BL27:BU27"/>
    <mergeCell ref="BV27:CE27"/>
    <mergeCell ref="CF27:CO27"/>
    <mergeCell ref="CP27:CY27"/>
    <mergeCell ref="CZ27:DK27"/>
    <mergeCell ref="DL27:DU27"/>
    <mergeCell ref="DV27:EE27"/>
    <mergeCell ref="EF27:EO27"/>
    <mergeCell ref="EP27:EY27"/>
    <mergeCell ref="EZ27:FI27"/>
    <mergeCell ref="A28:I28"/>
    <mergeCell ref="K28:BK28"/>
    <mergeCell ref="BL28:BU28"/>
    <mergeCell ref="BV28:CE28"/>
    <mergeCell ref="CF28:CO28"/>
    <mergeCell ref="CP28:CY28"/>
    <mergeCell ref="CZ28:DK28"/>
    <mergeCell ref="DL28:DU28"/>
    <mergeCell ref="DV28:EE28"/>
    <mergeCell ref="EF28:EO28"/>
    <mergeCell ref="EP28:EY28"/>
    <mergeCell ref="EZ28:FI28"/>
    <mergeCell ref="A29:I29"/>
    <mergeCell ref="K29:BK29"/>
    <mergeCell ref="BL29:BU29"/>
    <mergeCell ref="BV29:CE29"/>
    <mergeCell ref="CF29:CO29"/>
    <mergeCell ref="CP29:CY29"/>
    <mergeCell ref="CZ29:DK29"/>
    <mergeCell ref="DL29:DU29"/>
    <mergeCell ref="DV29:EE29"/>
    <mergeCell ref="EF29:EO29"/>
    <mergeCell ref="EP29:EY29"/>
    <mergeCell ref="EZ29:FI29"/>
    <mergeCell ref="A30:I30"/>
    <mergeCell ref="K30:BK30"/>
    <mergeCell ref="BL30:BU30"/>
    <mergeCell ref="BV30:CE30"/>
    <mergeCell ref="CF30:CO30"/>
    <mergeCell ref="CP30:CY30"/>
    <mergeCell ref="CZ30:DK30"/>
    <mergeCell ref="DL30:DU30"/>
    <mergeCell ref="DV30:EE30"/>
    <mergeCell ref="EF30:EO30"/>
    <mergeCell ref="EP30:EY30"/>
    <mergeCell ref="EZ30:FI30"/>
    <mergeCell ref="A31:I31"/>
    <mergeCell ref="K31:BK31"/>
    <mergeCell ref="BL31:BU31"/>
    <mergeCell ref="BV31:CE31"/>
    <mergeCell ref="CF31:CO31"/>
    <mergeCell ref="CP31:CY31"/>
    <mergeCell ref="CZ31:DK31"/>
    <mergeCell ref="DL31:DU31"/>
    <mergeCell ref="DV31:EE31"/>
    <mergeCell ref="EF31:EO31"/>
    <mergeCell ref="EP31:EY31"/>
    <mergeCell ref="EZ31:FI31"/>
    <mergeCell ref="A32:I32"/>
    <mergeCell ref="K32:BK32"/>
    <mergeCell ref="BL32:BU32"/>
    <mergeCell ref="BV32:CE32"/>
    <mergeCell ref="CF32:CO32"/>
    <mergeCell ref="CP32:CY32"/>
    <mergeCell ref="CZ32:DK32"/>
    <mergeCell ref="DL32:DU32"/>
    <mergeCell ref="DV32:EE32"/>
    <mergeCell ref="EF32:EO32"/>
    <mergeCell ref="EP32:EY32"/>
    <mergeCell ref="EZ32:FI32"/>
    <mergeCell ref="A33:I33"/>
    <mergeCell ref="K33:BK33"/>
    <mergeCell ref="BL33:BU33"/>
    <mergeCell ref="BV33:CE33"/>
    <mergeCell ref="CF33:CO33"/>
    <mergeCell ref="CP33:CY33"/>
    <mergeCell ref="CZ33:DK33"/>
    <mergeCell ref="DL33:DU33"/>
    <mergeCell ref="DV33:EE33"/>
    <mergeCell ref="EF33:EO33"/>
    <mergeCell ref="EP33:EY33"/>
    <mergeCell ref="EZ33:FI33"/>
    <mergeCell ref="A34:I34"/>
    <mergeCell ref="K34:BK34"/>
    <mergeCell ref="BL34:BU34"/>
    <mergeCell ref="BV34:CE34"/>
    <mergeCell ref="CF34:CO34"/>
    <mergeCell ref="CP34:CY34"/>
    <mergeCell ref="CZ34:DK34"/>
    <mergeCell ref="DL34:DU34"/>
    <mergeCell ref="DV34:EE34"/>
    <mergeCell ref="EF34:EO34"/>
    <mergeCell ref="EP34:EY34"/>
    <mergeCell ref="EZ34:FI34"/>
    <mergeCell ref="A35:I35"/>
    <mergeCell ref="K35:BK35"/>
    <mergeCell ref="BL35:BU35"/>
    <mergeCell ref="BV35:CE35"/>
    <mergeCell ref="CF35:CO35"/>
    <mergeCell ref="CP35:CY35"/>
    <mergeCell ref="CZ35:DK35"/>
    <mergeCell ref="DL35:DU35"/>
    <mergeCell ref="DV35:EE35"/>
    <mergeCell ref="EF35:EO35"/>
    <mergeCell ref="EP35:EY35"/>
    <mergeCell ref="EZ35:FI35"/>
    <mergeCell ref="A36:I36"/>
    <mergeCell ref="K36:BK36"/>
    <mergeCell ref="BL36:BU36"/>
    <mergeCell ref="BV36:CE36"/>
    <mergeCell ref="CF36:CO36"/>
    <mergeCell ref="CP36:CY36"/>
    <mergeCell ref="CZ36:DK36"/>
    <mergeCell ref="DL36:DU36"/>
    <mergeCell ref="DV36:EE36"/>
    <mergeCell ref="EF36:EO36"/>
    <mergeCell ref="EP36:EY36"/>
    <mergeCell ref="EZ36:FI36"/>
    <mergeCell ref="A37:I37"/>
    <mergeCell ref="K37:BK37"/>
    <mergeCell ref="BL37:BU37"/>
    <mergeCell ref="BV37:CE37"/>
    <mergeCell ref="CF37:CO37"/>
    <mergeCell ref="CP37:CY37"/>
    <mergeCell ref="CZ37:DK37"/>
    <mergeCell ref="DL37:DU37"/>
    <mergeCell ref="DV37:EE37"/>
    <mergeCell ref="EF37:EO37"/>
    <mergeCell ref="EP37:EY37"/>
    <mergeCell ref="EZ37:FI37"/>
    <mergeCell ref="A38:I38"/>
    <mergeCell ref="K38:BK38"/>
    <mergeCell ref="BL38:BU38"/>
    <mergeCell ref="BV38:CE38"/>
    <mergeCell ref="CF38:CO38"/>
    <mergeCell ref="CP38:CY38"/>
    <mergeCell ref="CZ38:DK38"/>
    <mergeCell ref="DL38:DU38"/>
    <mergeCell ref="DV38:EE38"/>
    <mergeCell ref="EF38:EO38"/>
    <mergeCell ref="EP38:EY38"/>
    <mergeCell ref="EZ38:FI38"/>
    <mergeCell ref="A39:I39"/>
    <mergeCell ref="K39:BK39"/>
    <mergeCell ref="BL39:BU39"/>
    <mergeCell ref="BV39:CE39"/>
    <mergeCell ref="CF39:CO39"/>
    <mergeCell ref="CP39:CY39"/>
    <mergeCell ref="CZ39:DK39"/>
    <mergeCell ref="DL39:DU39"/>
    <mergeCell ref="DV39:EE39"/>
    <mergeCell ref="EF39:EO39"/>
    <mergeCell ref="EP39:EY39"/>
    <mergeCell ref="EZ39:FI39"/>
    <mergeCell ref="A40:I41"/>
    <mergeCell ref="K40:BK40"/>
    <mergeCell ref="BL40:BU41"/>
    <mergeCell ref="BV40:CE41"/>
    <mergeCell ref="K41:BK41"/>
    <mergeCell ref="CF40:CO41"/>
    <mergeCell ref="CP40:CY41"/>
    <mergeCell ref="CZ40:DK41"/>
    <mergeCell ref="DL40:DU41"/>
    <mergeCell ref="DV40:EE41"/>
    <mergeCell ref="EF40:EO41"/>
    <mergeCell ref="EP40:EY41"/>
    <mergeCell ref="EZ40:FI41"/>
    <mergeCell ref="A42:I42"/>
    <mergeCell ref="K42:BK42"/>
    <mergeCell ref="BL42:BU42"/>
    <mergeCell ref="BV42:CE42"/>
    <mergeCell ref="CF42:CO42"/>
    <mergeCell ref="CP42:CY42"/>
    <mergeCell ref="CZ42:DK42"/>
    <mergeCell ref="DL42:DU42"/>
    <mergeCell ref="DV42:EE42"/>
    <mergeCell ref="EF42:EO42"/>
    <mergeCell ref="EP42:EY42"/>
    <mergeCell ref="EZ42:FI42"/>
    <mergeCell ref="A43:I43"/>
    <mergeCell ref="K43:BK43"/>
    <mergeCell ref="BL43:BU43"/>
    <mergeCell ref="BV43:CE43"/>
    <mergeCell ref="EF43:EO43"/>
    <mergeCell ref="EP43:EY43"/>
    <mergeCell ref="EZ43:FI43"/>
    <mergeCell ref="CF43:CO43"/>
    <mergeCell ref="CP43:CY43"/>
    <mergeCell ref="CZ43:DK43"/>
    <mergeCell ref="DL43:DU43"/>
    <mergeCell ref="K44:BJ44"/>
    <mergeCell ref="BL44:BU44"/>
    <mergeCell ref="BV44:CE44"/>
    <mergeCell ref="DV43:EE43"/>
    <mergeCell ref="A46:FI46"/>
    <mergeCell ref="DV44:EE44"/>
    <mergeCell ref="EF44:EO44"/>
    <mergeCell ref="EP44:EY44"/>
    <mergeCell ref="EZ44:FI44"/>
    <mergeCell ref="CF44:CO44"/>
    <mergeCell ref="CP44:CY44"/>
    <mergeCell ref="CZ44:DK44"/>
    <mergeCell ref="DL44:DU44"/>
    <mergeCell ref="A44:I44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FK2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10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5" customFormat="1" ht="15" customHeight="1">
      <c r="A8" s="117" t="s">
        <v>11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</row>
    <row r="9" spans="1:167" s="2" customFormat="1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</row>
    <row r="10" spans="1:167" s="2" customFormat="1" ht="12.75">
      <c r="A10" s="119" t="s">
        <v>1128</v>
      </c>
      <c r="B10" s="106"/>
      <c r="C10" s="106"/>
      <c r="D10" s="106"/>
      <c r="E10" s="106"/>
      <c r="F10" s="107"/>
      <c r="G10" s="119" t="s">
        <v>1177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7"/>
      <c r="AU10" s="119" t="s">
        <v>474</v>
      </c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217" t="s">
        <v>803</v>
      </c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9"/>
      <c r="CX10" s="205" t="s">
        <v>804</v>
      </c>
      <c r="CY10" s="256"/>
      <c r="CZ10" s="256"/>
      <c r="DA10" s="256"/>
      <c r="DB10" s="256"/>
      <c r="DC10" s="256"/>
      <c r="DD10" s="256"/>
      <c r="DE10" s="256"/>
      <c r="DF10" s="256"/>
      <c r="DG10" s="256"/>
      <c r="DH10" s="257"/>
      <c r="DI10" s="217" t="s">
        <v>1178</v>
      </c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9"/>
    </row>
    <row r="11" spans="1:167" s="2" customFormat="1" ht="26.25" customHeight="1">
      <c r="A11" s="108"/>
      <c r="B11" s="109"/>
      <c r="C11" s="109"/>
      <c r="D11" s="109"/>
      <c r="E11" s="109"/>
      <c r="F11" s="103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3"/>
      <c r="AU11" s="113"/>
      <c r="AV11" s="114"/>
      <c r="AW11" s="114"/>
      <c r="AX11" s="114"/>
      <c r="AY11" s="114"/>
      <c r="AZ11" s="114"/>
      <c r="BA11" s="114"/>
      <c r="BB11" s="114"/>
      <c r="BC11" s="114"/>
      <c r="BD11" s="114"/>
      <c r="BE11" s="110"/>
      <c r="BF11" s="233"/>
      <c r="BG11" s="234"/>
      <c r="BH11" s="234"/>
      <c r="BI11" s="234"/>
      <c r="BJ11" s="234"/>
      <c r="BK11" s="234"/>
      <c r="BL11" s="234"/>
      <c r="BM11" s="234"/>
      <c r="BN11" s="234"/>
      <c r="BO11" s="234"/>
      <c r="BP11" s="235"/>
      <c r="BQ11" s="233"/>
      <c r="BR11" s="234"/>
      <c r="BS11" s="234"/>
      <c r="BT11" s="234"/>
      <c r="BU11" s="234"/>
      <c r="BV11" s="234"/>
      <c r="BW11" s="234"/>
      <c r="BX11" s="234"/>
      <c r="BY11" s="234"/>
      <c r="BZ11" s="234"/>
      <c r="CA11" s="235"/>
      <c r="CB11" s="233"/>
      <c r="CC11" s="234"/>
      <c r="CD11" s="234"/>
      <c r="CE11" s="234"/>
      <c r="CF11" s="234"/>
      <c r="CG11" s="234"/>
      <c r="CH11" s="234"/>
      <c r="CI11" s="234"/>
      <c r="CJ11" s="234"/>
      <c r="CK11" s="234"/>
      <c r="CL11" s="235"/>
      <c r="CM11" s="233"/>
      <c r="CN11" s="234"/>
      <c r="CO11" s="234"/>
      <c r="CP11" s="234"/>
      <c r="CQ11" s="234"/>
      <c r="CR11" s="234"/>
      <c r="CS11" s="234"/>
      <c r="CT11" s="234"/>
      <c r="CU11" s="234"/>
      <c r="CV11" s="234"/>
      <c r="CW11" s="235"/>
      <c r="CX11" s="258"/>
      <c r="CY11" s="259"/>
      <c r="CZ11" s="259"/>
      <c r="DA11" s="259"/>
      <c r="DB11" s="259"/>
      <c r="DC11" s="259"/>
      <c r="DD11" s="259"/>
      <c r="DE11" s="259"/>
      <c r="DF11" s="259"/>
      <c r="DG11" s="259"/>
      <c r="DH11" s="260"/>
      <c r="DI11" s="233"/>
      <c r="DJ11" s="234"/>
      <c r="DK11" s="234"/>
      <c r="DL11" s="234"/>
      <c r="DM11" s="234"/>
      <c r="DN11" s="234"/>
      <c r="DO11" s="234"/>
      <c r="DP11" s="234"/>
      <c r="DQ11" s="234"/>
      <c r="DR11" s="234"/>
      <c r="DS11" s="235"/>
      <c r="DT11" s="233"/>
      <c r="DU11" s="234"/>
      <c r="DV11" s="234"/>
      <c r="DW11" s="234"/>
      <c r="DX11" s="234"/>
      <c r="DY11" s="234"/>
      <c r="DZ11" s="234"/>
      <c r="EA11" s="234"/>
      <c r="EB11" s="234"/>
      <c r="EC11" s="234"/>
      <c r="ED11" s="235"/>
      <c r="EE11" s="233"/>
      <c r="EF11" s="234"/>
      <c r="EG11" s="234"/>
      <c r="EH11" s="234"/>
      <c r="EI11" s="234"/>
      <c r="EJ11" s="234"/>
      <c r="EK11" s="234"/>
      <c r="EL11" s="234"/>
      <c r="EM11" s="234"/>
      <c r="EN11" s="234"/>
      <c r="EO11" s="235"/>
      <c r="EP11" s="233"/>
      <c r="EQ11" s="234"/>
      <c r="ER11" s="234"/>
      <c r="ES11" s="234"/>
      <c r="ET11" s="234"/>
      <c r="EU11" s="234"/>
      <c r="EV11" s="234"/>
      <c r="EW11" s="234"/>
      <c r="EX11" s="234"/>
      <c r="EY11" s="234"/>
      <c r="EZ11" s="235"/>
      <c r="FA11" s="233"/>
      <c r="FB11" s="234"/>
      <c r="FC11" s="234"/>
      <c r="FD11" s="234"/>
      <c r="FE11" s="234"/>
      <c r="FF11" s="234"/>
      <c r="FG11" s="234"/>
      <c r="FH11" s="234"/>
      <c r="FI11" s="234"/>
      <c r="FJ11" s="234"/>
      <c r="FK11" s="235"/>
    </row>
    <row r="12" spans="1:167" s="2" customFormat="1" ht="12.75" customHeight="1">
      <c r="A12" s="233" t="s">
        <v>1060</v>
      </c>
      <c r="B12" s="234"/>
      <c r="C12" s="234"/>
      <c r="D12" s="234"/>
      <c r="E12" s="234"/>
      <c r="F12" s="235"/>
      <c r="G12" s="12"/>
      <c r="H12" s="227" t="s">
        <v>637</v>
      </c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8"/>
    </row>
    <row r="13" spans="1:167" s="2" customFormat="1" ht="28.5" customHeight="1">
      <c r="A13" s="233" t="s">
        <v>488</v>
      </c>
      <c r="B13" s="234"/>
      <c r="C13" s="234"/>
      <c r="D13" s="234"/>
      <c r="E13" s="234"/>
      <c r="F13" s="235"/>
      <c r="G13" s="12"/>
      <c r="H13" s="220" t="s">
        <v>638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1"/>
      <c r="AU13" s="217" t="s">
        <v>811</v>
      </c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17"/>
      <c r="BG13" s="218"/>
      <c r="BH13" s="218"/>
      <c r="BI13" s="218"/>
      <c r="BJ13" s="218"/>
      <c r="BK13" s="218"/>
      <c r="BL13" s="218"/>
      <c r="BM13" s="218"/>
      <c r="BN13" s="218"/>
      <c r="BO13" s="218"/>
      <c r="BP13" s="219"/>
      <c r="BQ13" s="217"/>
      <c r="BR13" s="218"/>
      <c r="BS13" s="218"/>
      <c r="BT13" s="218"/>
      <c r="BU13" s="218"/>
      <c r="BV13" s="218"/>
      <c r="BW13" s="218"/>
      <c r="BX13" s="218"/>
      <c r="BY13" s="218"/>
      <c r="BZ13" s="218"/>
      <c r="CA13" s="219"/>
      <c r="CB13" s="217"/>
      <c r="CC13" s="218"/>
      <c r="CD13" s="218"/>
      <c r="CE13" s="218"/>
      <c r="CF13" s="218"/>
      <c r="CG13" s="218"/>
      <c r="CH13" s="218"/>
      <c r="CI13" s="218"/>
      <c r="CJ13" s="218"/>
      <c r="CK13" s="218"/>
      <c r="CL13" s="219"/>
      <c r="CM13" s="217"/>
      <c r="CN13" s="218"/>
      <c r="CO13" s="218"/>
      <c r="CP13" s="218"/>
      <c r="CQ13" s="218"/>
      <c r="CR13" s="218"/>
      <c r="CS13" s="218"/>
      <c r="CT13" s="218"/>
      <c r="CU13" s="218"/>
      <c r="CV13" s="218"/>
      <c r="CW13" s="219"/>
      <c r="CX13" s="217"/>
      <c r="CY13" s="218"/>
      <c r="CZ13" s="218"/>
      <c r="DA13" s="218"/>
      <c r="DB13" s="218"/>
      <c r="DC13" s="218"/>
      <c r="DD13" s="218"/>
      <c r="DE13" s="218"/>
      <c r="DF13" s="218"/>
      <c r="DG13" s="218"/>
      <c r="DH13" s="219"/>
      <c r="DI13" s="217"/>
      <c r="DJ13" s="218"/>
      <c r="DK13" s="218"/>
      <c r="DL13" s="218"/>
      <c r="DM13" s="218"/>
      <c r="DN13" s="218"/>
      <c r="DO13" s="218"/>
      <c r="DP13" s="218"/>
      <c r="DQ13" s="218"/>
      <c r="DR13" s="218"/>
      <c r="DS13" s="219"/>
      <c r="DT13" s="217"/>
      <c r="DU13" s="218"/>
      <c r="DV13" s="218"/>
      <c r="DW13" s="218"/>
      <c r="DX13" s="218"/>
      <c r="DY13" s="218"/>
      <c r="DZ13" s="218"/>
      <c r="EA13" s="218"/>
      <c r="EB13" s="218"/>
      <c r="EC13" s="218"/>
      <c r="ED13" s="219"/>
      <c r="EE13" s="217"/>
      <c r="EF13" s="218"/>
      <c r="EG13" s="218"/>
      <c r="EH13" s="218"/>
      <c r="EI13" s="218"/>
      <c r="EJ13" s="218"/>
      <c r="EK13" s="218"/>
      <c r="EL13" s="218"/>
      <c r="EM13" s="218"/>
      <c r="EN13" s="218"/>
      <c r="EO13" s="219"/>
      <c r="EP13" s="217"/>
      <c r="EQ13" s="218"/>
      <c r="ER13" s="218"/>
      <c r="ES13" s="218"/>
      <c r="ET13" s="218"/>
      <c r="EU13" s="218"/>
      <c r="EV13" s="218"/>
      <c r="EW13" s="218"/>
      <c r="EX13" s="218"/>
      <c r="EY13" s="218"/>
      <c r="EZ13" s="219"/>
      <c r="FA13" s="217"/>
      <c r="FB13" s="218"/>
      <c r="FC13" s="218"/>
      <c r="FD13" s="218"/>
      <c r="FE13" s="218"/>
      <c r="FF13" s="218"/>
      <c r="FG13" s="218"/>
      <c r="FH13" s="218"/>
      <c r="FI13" s="218"/>
      <c r="FJ13" s="218"/>
      <c r="FK13" s="219"/>
    </row>
    <row r="14" spans="1:167" s="2" customFormat="1" ht="28.5" customHeight="1">
      <c r="A14" s="233" t="s">
        <v>951</v>
      </c>
      <c r="B14" s="234"/>
      <c r="C14" s="234"/>
      <c r="D14" s="234"/>
      <c r="E14" s="234"/>
      <c r="F14" s="235"/>
      <c r="G14" s="12"/>
      <c r="H14" s="220" t="s">
        <v>1072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1"/>
      <c r="AU14" s="217" t="s">
        <v>811</v>
      </c>
      <c r="AV14" s="218"/>
      <c r="AW14" s="218"/>
      <c r="AX14" s="218"/>
      <c r="AY14" s="218"/>
      <c r="AZ14" s="218"/>
      <c r="BA14" s="218"/>
      <c r="BB14" s="218"/>
      <c r="BC14" s="218"/>
      <c r="BD14" s="218"/>
      <c r="BE14" s="219"/>
      <c r="BF14" s="217"/>
      <c r="BG14" s="218"/>
      <c r="BH14" s="218"/>
      <c r="BI14" s="218"/>
      <c r="BJ14" s="218"/>
      <c r="BK14" s="218"/>
      <c r="BL14" s="218"/>
      <c r="BM14" s="218"/>
      <c r="BN14" s="218"/>
      <c r="BO14" s="218"/>
      <c r="BP14" s="219"/>
      <c r="BQ14" s="217"/>
      <c r="BR14" s="218"/>
      <c r="BS14" s="218"/>
      <c r="BT14" s="218"/>
      <c r="BU14" s="218"/>
      <c r="BV14" s="218"/>
      <c r="BW14" s="218"/>
      <c r="BX14" s="218"/>
      <c r="BY14" s="218"/>
      <c r="BZ14" s="218"/>
      <c r="CA14" s="219"/>
      <c r="CB14" s="217"/>
      <c r="CC14" s="218"/>
      <c r="CD14" s="218"/>
      <c r="CE14" s="218"/>
      <c r="CF14" s="218"/>
      <c r="CG14" s="218"/>
      <c r="CH14" s="218"/>
      <c r="CI14" s="218"/>
      <c r="CJ14" s="218"/>
      <c r="CK14" s="218"/>
      <c r="CL14" s="219"/>
      <c r="CM14" s="217"/>
      <c r="CN14" s="218"/>
      <c r="CO14" s="218"/>
      <c r="CP14" s="218"/>
      <c r="CQ14" s="218"/>
      <c r="CR14" s="218"/>
      <c r="CS14" s="218"/>
      <c r="CT14" s="218"/>
      <c r="CU14" s="218"/>
      <c r="CV14" s="218"/>
      <c r="CW14" s="219"/>
      <c r="CX14" s="217"/>
      <c r="CY14" s="218"/>
      <c r="CZ14" s="218"/>
      <c r="DA14" s="218"/>
      <c r="DB14" s="218"/>
      <c r="DC14" s="218"/>
      <c r="DD14" s="218"/>
      <c r="DE14" s="218"/>
      <c r="DF14" s="218"/>
      <c r="DG14" s="218"/>
      <c r="DH14" s="219"/>
      <c r="DI14" s="217"/>
      <c r="DJ14" s="218"/>
      <c r="DK14" s="218"/>
      <c r="DL14" s="218"/>
      <c r="DM14" s="218"/>
      <c r="DN14" s="218"/>
      <c r="DO14" s="218"/>
      <c r="DP14" s="218"/>
      <c r="DQ14" s="218"/>
      <c r="DR14" s="218"/>
      <c r="DS14" s="219"/>
      <c r="DT14" s="217"/>
      <c r="DU14" s="218"/>
      <c r="DV14" s="218"/>
      <c r="DW14" s="218"/>
      <c r="DX14" s="218"/>
      <c r="DY14" s="218"/>
      <c r="DZ14" s="218"/>
      <c r="EA14" s="218"/>
      <c r="EB14" s="218"/>
      <c r="EC14" s="218"/>
      <c r="ED14" s="219"/>
      <c r="EE14" s="217"/>
      <c r="EF14" s="218"/>
      <c r="EG14" s="218"/>
      <c r="EH14" s="218"/>
      <c r="EI14" s="218"/>
      <c r="EJ14" s="218"/>
      <c r="EK14" s="218"/>
      <c r="EL14" s="218"/>
      <c r="EM14" s="218"/>
      <c r="EN14" s="218"/>
      <c r="EO14" s="219"/>
      <c r="EP14" s="217"/>
      <c r="EQ14" s="218"/>
      <c r="ER14" s="218"/>
      <c r="ES14" s="218"/>
      <c r="ET14" s="218"/>
      <c r="EU14" s="218"/>
      <c r="EV14" s="218"/>
      <c r="EW14" s="218"/>
      <c r="EX14" s="218"/>
      <c r="EY14" s="218"/>
      <c r="EZ14" s="219"/>
      <c r="FA14" s="217"/>
      <c r="FB14" s="218"/>
      <c r="FC14" s="218"/>
      <c r="FD14" s="218"/>
      <c r="FE14" s="218"/>
      <c r="FF14" s="218"/>
      <c r="FG14" s="218"/>
      <c r="FH14" s="218"/>
      <c r="FI14" s="218"/>
      <c r="FJ14" s="218"/>
      <c r="FK14" s="219"/>
    </row>
    <row r="15" spans="1:167" s="2" customFormat="1" ht="12.75" customHeight="1">
      <c r="A15" s="233" t="s">
        <v>1061</v>
      </c>
      <c r="B15" s="234"/>
      <c r="C15" s="234"/>
      <c r="D15" s="234"/>
      <c r="E15" s="234"/>
      <c r="F15" s="235"/>
      <c r="G15" s="12"/>
      <c r="H15" s="220" t="s">
        <v>1073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1"/>
    </row>
    <row r="16" spans="1:167" s="2" customFormat="1" ht="12.75">
      <c r="A16" s="255" t="s">
        <v>1197</v>
      </c>
      <c r="B16" s="256"/>
      <c r="C16" s="256"/>
      <c r="D16" s="256"/>
      <c r="E16" s="256"/>
      <c r="F16" s="257"/>
      <c r="G16" s="49"/>
      <c r="H16" s="276" t="s">
        <v>933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7"/>
      <c r="AU16" s="105" t="s">
        <v>372</v>
      </c>
      <c r="AV16" s="106"/>
      <c r="AW16" s="106"/>
      <c r="AX16" s="106"/>
      <c r="AY16" s="106"/>
      <c r="AZ16" s="106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6"/>
      <c r="BL16" s="106"/>
      <c r="BM16" s="106"/>
      <c r="BN16" s="106"/>
      <c r="BO16" s="106"/>
      <c r="BP16" s="107"/>
      <c r="BQ16" s="105"/>
      <c r="BR16" s="106"/>
      <c r="BS16" s="106"/>
      <c r="BT16" s="106"/>
      <c r="BU16" s="106"/>
      <c r="BV16" s="106"/>
      <c r="BW16" s="106"/>
      <c r="BX16" s="106"/>
      <c r="BY16" s="106"/>
      <c r="BZ16" s="106"/>
      <c r="CA16" s="107"/>
      <c r="CB16" s="105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05"/>
      <c r="CN16" s="106"/>
      <c r="CO16" s="106"/>
      <c r="CP16" s="106"/>
      <c r="CQ16" s="106"/>
      <c r="CR16" s="106"/>
      <c r="CS16" s="106"/>
      <c r="CT16" s="106"/>
      <c r="CU16" s="106"/>
      <c r="CV16" s="106"/>
      <c r="CW16" s="107"/>
      <c r="CX16" s="105"/>
      <c r="CY16" s="106"/>
      <c r="CZ16" s="106"/>
      <c r="DA16" s="106"/>
      <c r="DB16" s="106"/>
      <c r="DC16" s="106"/>
      <c r="DD16" s="106"/>
      <c r="DE16" s="106"/>
      <c r="DF16" s="106"/>
      <c r="DG16" s="106"/>
      <c r="DH16" s="107"/>
      <c r="DI16" s="105"/>
      <c r="DJ16" s="106"/>
      <c r="DK16" s="106"/>
      <c r="DL16" s="106"/>
      <c r="DM16" s="106"/>
      <c r="DN16" s="106"/>
      <c r="DO16" s="106"/>
      <c r="DP16" s="106"/>
      <c r="DQ16" s="106"/>
      <c r="DR16" s="106"/>
      <c r="DS16" s="107"/>
      <c r="DT16" s="105"/>
      <c r="DU16" s="106"/>
      <c r="DV16" s="106"/>
      <c r="DW16" s="106"/>
      <c r="DX16" s="106"/>
      <c r="DY16" s="106"/>
      <c r="DZ16" s="106"/>
      <c r="EA16" s="106"/>
      <c r="EB16" s="106"/>
      <c r="EC16" s="106"/>
      <c r="ED16" s="107"/>
      <c r="EE16" s="105"/>
      <c r="EF16" s="106"/>
      <c r="EG16" s="106"/>
      <c r="EH16" s="106"/>
      <c r="EI16" s="106"/>
      <c r="EJ16" s="106"/>
      <c r="EK16" s="106"/>
      <c r="EL16" s="106"/>
      <c r="EM16" s="106"/>
      <c r="EN16" s="106"/>
      <c r="EO16" s="107"/>
      <c r="EP16" s="105"/>
      <c r="EQ16" s="106"/>
      <c r="ER16" s="106"/>
      <c r="ES16" s="106"/>
      <c r="ET16" s="106"/>
      <c r="EU16" s="106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6"/>
      <c r="FG16" s="106"/>
      <c r="FH16" s="106"/>
      <c r="FI16" s="106"/>
      <c r="FJ16" s="106"/>
      <c r="FK16" s="107"/>
    </row>
    <row r="17" spans="1:167" s="2" customFormat="1" ht="41.25" customHeight="1">
      <c r="A17" s="233" t="s">
        <v>421</v>
      </c>
      <c r="B17" s="234"/>
      <c r="C17" s="234"/>
      <c r="D17" s="234"/>
      <c r="E17" s="234"/>
      <c r="F17" s="235"/>
      <c r="G17" s="12"/>
      <c r="H17" s="220" t="s">
        <v>934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1"/>
      <c r="AU17" s="217" t="s">
        <v>857</v>
      </c>
      <c r="AV17" s="218"/>
      <c r="AW17" s="218"/>
      <c r="AX17" s="218"/>
      <c r="AY17" s="218"/>
      <c r="AZ17" s="218"/>
      <c r="BA17" s="218"/>
      <c r="BB17" s="218"/>
      <c r="BC17" s="218"/>
      <c r="BD17" s="218"/>
      <c r="BE17" s="219"/>
      <c r="BF17" s="217"/>
      <c r="BG17" s="218"/>
      <c r="BH17" s="218"/>
      <c r="BI17" s="218"/>
      <c r="BJ17" s="218"/>
      <c r="BK17" s="218"/>
      <c r="BL17" s="218"/>
      <c r="BM17" s="218"/>
      <c r="BN17" s="218"/>
      <c r="BO17" s="218"/>
      <c r="BP17" s="219"/>
      <c r="BQ17" s="217"/>
      <c r="BR17" s="218"/>
      <c r="BS17" s="218"/>
      <c r="BT17" s="218"/>
      <c r="BU17" s="218"/>
      <c r="BV17" s="218"/>
      <c r="BW17" s="218"/>
      <c r="BX17" s="218"/>
      <c r="BY17" s="218"/>
      <c r="BZ17" s="218"/>
      <c r="CA17" s="219"/>
      <c r="CB17" s="217"/>
      <c r="CC17" s="218"/>
      <c r="CD17" s="218"/>
      <c r="CE17" s="218"/>
      <c r="CF17" s="218"/>
      <c r="CG17" s="218"/>
      <c r="CH17" s="218"/>
      <c r="CI17" s="218"/>
      <c r="CJ17" s="218"/>
      <c r="CK17" s="218"/>
      <c r="CL17" s="219"/>
      <c r="CM17" s="217"/>
      <c r="CN17" s="218"/>
      <c r="CO17" s="218"/>
      <c r="CP17" s="218"/>
      <c r="CQ17" s="218"/>
      <c r="CR17" s="218"/>
      <c r="CS17" s="218"/>
      <c r="CT17" s="218"/>
      <c r="CU17" s="218"/>
      <c r="CV17" s="218"/>
      <c r="CW17" s="219"/>
      <c r="CX17" s="217"/>
      <c r="CY17" s="218"/>
      <c r="CZ17" s="218"/>
      <c r="DA17" s="218"/>
      <c r="DB17" s="218"/>
      <c r="DC17" s="218"/>
      <c r="DD17" s="218"/>
      <c r="DE17" s="218"/>
      <c r="DF17" s="218"/>
      <c r="DG17" s="218"/>
      <c r="DH17" s="219"/>
      <c r="DI17" s="217"/>
      <c r="DJ17" s="218"/>
      <c r="DK17" s="218"/>
      <c r="DL17" s="218"/>
      <c r="DM17" s="218"/>
      <c r="DN17" s="218"/>
      <c r="DO17" s="218"/>
      <c r="DP17" s="218"/>
      <c r="DQ17" s="218"/>
      <c r="DR17" s="218"/>
      <c r="DS17" s="219"/>
      <c r="DT17" s="217"/>
      <c r="DU17" s="218"/>
      <c r="DV17" s="218"/>
      <c r="DW17" s="218"/>
      <c r="DX17" s="218"/>
      <c r="DY17" s="218"/>
      <c r="DZ17" s="218"/>
      <c r="EA17" s="218"/>
      <c r="EB17" s="218"/>
      <c r="EC17" s="218"/>
      <c r="ED17" s="219"/>
      <c r="EE17" s="217"/>
      <c r="EF17" s="218"/>
      <c r="EG17" s="218"/>
      <c r="EH17" s="218"/>
      <c r="EI17" s="218"/>
      <c r="EJ17" s="218"/>
      <c r="EK17" s="218"/>
      <c r="EL17" s="218"/>
      <c r="EM17" s="218"/>
      <c r="EN17" s="218"/>
      <c r="EO17" s="219"/>
      <c r="EP17" s="217"/>
      <c r="EQ17" s="218"/>
      <c r="ER17" s="218"/>
      <c r="ES17" s="218"/>
      <c r="ET17" s="218"/>
      <c r="EU17" s="218"/>
      <c r="EV17" s="218"/>
      <c r="EW17" s="218"/>
      <c r="EX17" s="218"/>
      <c r="EY17" s="218"/>
      <c r="EZ17" s="219"/>
      <c r="FA17" s="217"/>
      <c r="FB17" s="218"/>
      <c r="FC17" s="218"/>
      <c r="FD17" s="218"/>
      <c r="FE17" s="218"/>
      <c r="FF17" s="218"/>
      <c r="FG17" s="218"/>
      <c r="FH17" s="218"/>
      <c r="FI17" s="218"/>
      <c r="FJ17" s="218"/>
      <c r="FK17" s="219"/>
    </row>
    <row r="18" spans="1:167" s="2" customFormat="1" ht="12.75" customHeight="1">
      <c r="A18" s="233" t="s">
        <v>342</v>
      </c>
      <c r="B18" s="234"/>
      <c r="C18" s="234"/>
      <c r="D18" s="234"/>
      <c r="E18" s="234"/>
      <c r="F18" s="417"/>
      <c r="G18" s="12"/>
      <c r="H18" s="220" t="s">
        <v>386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1"/>
    </row>
    <row r="19" spans="1:167" s="2" customFormat="1" ht="12.75" customHeight="1">
      <c r="A19" s="233" t="s">
        <v>1075</v>
      </c>
      <c r="B19" s="234"/>
      <c r="C19" s="234"/>
      <c r="D19" s="234"/>
      <c r="E19" s="234"/>
      <c r="F19" s="235"/>
      <c r="G19" s="12"/>
      <c r="H19" s="220" t="s">
        <v>387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1"/>
      <c r="AU19" s="217" t="s">
        <v>978</v>
      </c>
      <c r="AV19" s="218"/>
      <c r="AW19" s="218"/>
      <c r="AX19" s="218"/>
      <c r="AY19" s="218"/>
      <c r="AZ19" s="218"/>
      <c r="BA19" s="218"/>
      <c r="BB19" s="218"/>
      <c r="BC19" s="218"/>
      <c r="BD19" s="218"/>
      <c r="BE19" s="219"/>
      <c r="BF19" s="217"/>
      <c r="BG19" s="218"/>
      <c r="BH19" s="218"/>
      <c r="BI19" s="218"/>
      <c r="BJ19" s="218"/>
      <c r="BK19" s="218"/>
      <c r="BL19" s="218"/>
      <c r="BM19" s="218"/>
      <c r="BN19" s="218"/>
      <c r="BO19" s="218"/>
      <c r="BP19" s="219"/>
      <c r="BQ19" s="217"/>
      <c r="BR19" s="218"/>
      <c r="BS19" s="218"/>
      <c r="BT19" s="218"/>
      <c r="BU19" s="218"/>
      <c r="BV19" s="218"/>
      <c r="BW19" s="218"/>
      <c r="BX19" s="218"/>
      <c r="BY19" s="218"/>
      <c r="BZ19" s="218"/>
      <c r="CA19" s="219"/>
      <c r="CB19" s="217"/>
      <c r="CC19" s="218"/>
      <c r="CD19" s="218"/>
      <c r="CE19" s="218"/>
      <c r="CF19" s="218"/>
      <c r="CG19" s="218"/>
      <c r="CH19" s="218"/>
      <c r="CI19" s="218"/>
      <c r="CJ19" s="218"/>
      <c r="CK19" s="218"/>
      <c r="CL19" s="219"/>
      <c r="CM19" s="217"/>
      <c r="CN19" s="218"/>
      <c r="CO19" s="218"/>
      <c r="CP19" s="218"/>
      <c r="CQ19" s="218"/>
      <c r="CR19" s="218"/>
      <c r="CS19" s="218"/>
      <c r="CT19" s="218"/>
      <c r="CU19" s="218"/>
      <c r="CV19" s="218"/>
      <c r="CW19" s="219"/>
      <c r="CX19" s="217"/>
      <c r="CY19" s="218"/>
      <c r="CZ19" s="218"/>
      <c r="DA19" s="218"/>
      <c r="DB19" s="218"/>
      <c r="DC19" s="218"/>
      <c r="DD19" s="218"/>
      <c r="DE19" s="218"/>
      <c r="DF19" s="218"/>
      <c r="DG19" s="218"/>
      <c r="DH19" s="219"/>
      <c r="DI19" s="217"/>
      <c r="DJ19" s="218"/>
      <c r="DK19" s="218"/>
      <c r="DL19" s="218"/>
      <c r="DM19" s="218"/>
      <c r="DN19" s="218"/>
      <c r="DO19" s="218"/>
      <c r="DP19" s="218"/>
      <c r="DQ19" s="218"/>
      <c r="DR19" s="218"/>
      <c r="DS19" s="219"/>
      <c r="DT19" s="217"/>
      <c r="DU19" s="218"/>
      <c r="DV19" s="218"/>
      <c r="DW19" s="218"/>
      <c r="DX19" s="218"/>
      <c r="DY19" s="218"/>
      <c r="DZ19" s="218"/>
      <c r="EA19" s="218"/>
      <c r="EB19" s="218"/>
      <c r="EC19" s="218"/>
      <c r="ED19" s="219"/>
      <c r="EE19" s="217"/>
      <c r="EF19" s="218"/>
      <c r="EG19" s="218"/>
      <c r="EH19" s="218"/>
      <c r="EI19" s="218"/>
      <c r="EJ19" s="218"/>
      <c r="EK19" s="218"/>
      <c r="EL19" s="218"/>
      <c r="EM19" s="218"/>
      <c r="EN19" s="218"/>
      <c r="EO19" s="219"/>
      <c r="EP19" s="217"/>
      <c r="EQ19" s="218"/>
      <c r="ER19" s="218"/>
      <c r="ES19" s="218"/>
      <c r="ET19" s="218"/>
      <c r="EU19" s="218"/>
      <c r="EV19" s="218"/>
      <c r="EW19" s="218"/>
      <c r="EX19" s="218"/>
      <c r="EY19" s="218"/>
      <c r="EZ19" s="219"/>
      <c r="FA19" s="217"/>
      <c r="FB19" s="218"/>
      <c r="FC19" s="218"/>
      <c r="FD19" s="218"/>
      <c r="FE19" s="218"/>
      <c r="FF19" s="218"/>
      <c r="FG19" s="218"/>
      <c r="FH19" s="218"/>
      <c r="FI19" s="218"/>
      <c r="FJ19" s="218"/>
      <c r="FK19" s="219"/>
    </row>
    <row r="20" spans="1:167" s="2" customFormat="1" ht="28.5" customHeight="1">
      <c r="A20" s="233" t="s">
        <v>1076</v>
      </c>
      <c r="B20" s="234"/>
      <c r="C20" s="234"/>
      <c r="D20" s="234"/>
      <c r="E20" s="234"/>
      <c r="F20" s="235"/>
      <c r="G20" s="12"/>
      <c r="H20" s="220" t="s">
        <v>388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1"/>
      <c r="AU20" s="217" t="s">
        <v>978</v>
      </c>
      <c r="AV20" s="218"/>
      <c r="AW20" s="218"/>
      <c r="AX20" s="218"/>
      <c r="AY20" s="218"/>
      <c r="AZ20" s="218"/>
      <c r="BA20" s="218"/>
      <c r="BB20" s="218"/>
      <c r="BC20" s="218"/>
      <c r="BD20" s="218"/>
      <c r="BE20" s="219"/>
      <c r="BF20" s="217"/>
      <c r="BG20" s="218"/>
      <c r="BH20" s="218"/>
      <c r="BI20" s="218"/>
      <c r="BJ20" s="218"/>
      <c r="BK20" s="218"/>
      <c r="BL20" s="218"/>
      <c r="BM20" s="218"/>
      <c r="BN20" s="218"/>
      <c r="BO20" s="218"/>
      <c r="BP20" s="219"/>
      <c r="BQ20" s="217"/>
      <c r="BR20" s="218"/>
      <c r="BS20" s="218"/>
      <c r="BT20" s="218"/>
      <c r="BU20" s="218"/>
      <c r="BV20" s="218"/>
      <c r="BW20" s="218"/>
      <c r="BX20" s="218"/>
      <c r="BY20" s="218"/>
      <c r="BZ20" s="218"/>
      <c r="CA20" s="219"/>
      <c r="CB20" s="217"/>
      <c r="CC20" s="218"/>
      <c r="CD20" s="218"/>
      <c r="CE20" s="218"/>
      <c r="CF20" s="218"/>
      <c r="CG20" s="218"/>
      <c r="CH20" s="218"/>
      <c r="CI20" s="218"/>
      <c r="CJ20" s="218"/>
      <c r="CK20" s="218"/>
      <c r="CL20" s="219"/>
      <c r="CM20" s="217"/>
      <c r="CN20" s="218"/>
      <c r="CO20" s="218"/>
      <c r="CP20" s="218"/>
      <c r="CQ20" s="218"/>
      <c r="CR20" s="218"/>
      <c r="CS20" s="218"/>
      <c r="CT20" s="218"/>
      <c r="CU20" s="218"/>
      <c r="CV20" s="218"/>
      <c r="CW20" s="219"/>
      <c r="CX20" s="217"/>
      <c r="CY20" s="218"/>
      <c r="CZ20" s="218"/>
      <c r="DA20" s="218"/>
      <c r="DB20" s="218"/>
      <c r="DC20" s="218"/>
      <c r="DD20" s="218"/>
      <c r="DE20" s="218"/>
      <c r="DF20" s="218"/>
      <c r="DG20" s="218"/>
      <c r="DH20" s="219"/>
      <c r="DI20" s="217"/>
      <c r="DJ20" s="218"/>
      <c r="DK20" s="218"/>
      <c r="DL20" s="218"/>
      <c r="DM20" s="218"/>
      <c r="DN20" s="218"/>
      <c r="DO20" s="218"/>
      <c r="DP20" s="218"/>
      <c r="DQ20" s="218"/>
      <c r="DR20" s="218"/>
      <c r="DS20" s="219"/>
      <c r="DT20" s="217"/>
      <c r="DU20" s="218"/>
      <c r="DV20" s="218"/>
      <c r="DW20" s="218"/>
      <c r="DX20" s="218"/>
      <c r="DY20" s="218"/>
      <c r="DZ20" s="218"/>
      <c r="EA20" s="218"/>
      <c r="EB20" s="218"/>
      <c r="EC20" s="218"/>
      <c r="ED20" s="219"/>
      <c r="EE20" s="217"/>
      <c r="EF20" s="218"/>
      <c r="EG20" s="218"/>
      <c r="EH20" s="218"/>
      <c r="EI20" s="218"/>
      <c r="EJ20" s="218"/>
      <c r="EK20" s="218"/>
      <c r="EL20" s="218"/>
      <c r="EM20" s="218"/>
      <c r="EN20" s="218"/>
      <c r="EO20" s="219"/>
      <c r="EP20" s="217"/>
      <c r="EQ20" s="218"/>
      <c r="ER20" s="218"/>
      <c r="ES20" s="218"/>
      <c r="ET20" s="218"/>
      <c r="EU20" s="218"/>
      <c r="EV20" s="218"/>
      <c r="EW20" s="218"/>
      <c r="EX20" s="218"/>
      <c r="EY20" s="218"/>
      <c r="EZ20" s="219"/>
      <c r="FA20" s="217"/>
      <c r="FB20" s="218"/>
      <c r="FC20" s="218"/>
      <c r="FD20" s="218"/>
      <c r="FE20" s="218"/>
      <c r="FF20" s="218"/>
      <c r="FG20" s="218"/>
      <c r="FH20" s="218"/>
      <c r="FI20" s="218"/>
      <c r="FJ20" s="218"/>
      <c r="FK20" s="219"/>
    </row>
    <row r="21" spans="1:167" s="2" customFormat="1" ht="41.25" customHeight="1">
      <c r="A21" s="233" t="s">
        <v>344</v>
      </c>
      <c r="B21" s="234"/>
      <c r="C21" s="234"/>
      <c r="D21" s="234"/>
      <c r="E21" s="234"/>
      <c r="F21" s="235"/>
      <c r="G21" s="12"/>
      <c r="H21" s="220" t="s">
        <v>389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1"/>
      <c r="AU21" s="217" t="s">
        <v>390</v>
      </c>
      <c r="AV21" s="218"/>
      <c r="AW21" s="218"/>
      <c r="AX21" s="218"/>
      <c r="AY21" s="218"/>
      <c r="AZ21" s="218"/>
      <c r="BA21" s="218"/>
      <c r="BB21" s="218"/>
      <c r="BC21" s="218"/>
      <c r="BD21" s="218"/>
      <c r="BE21" s="219"/>
      <c r="BF21" s="217"/>
      <c r="BG21" s="218"/>
      <c r="BH21" s="218"/>
      <c r="BI21" s="218"/>
      <c r="BJ21" s="218"/>
      <c r="BK21" s="218"/>
      <c r="BL21" s="218"/>
      <c r="BM21" s="218"/>
      <c r="BN21" s="218"/>
      <c r="BO21" s="218"/>
      <c r="BP21" s="219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9"/>
      <c r="CB21" s="217"/>
      <c r="CC21" s="218"/>
      <c r="CD21" s="218"/>
      <c r="CE21" s="218"/>
      <c r="CF21" s="218"/>
      <c r="CG21" s="218"/>
      <c r="CH21" s="218"/>
      <c r="CI21" s="218"/>
      <c r="CJ21" s="218"/>
      <c r="CK21" s="218"/>
      <c r="CL21" s="219"/>
      <c r="CM21" s="217"/>
      <c r="CN21" s="218"/>
      <c r="CO21" s="218"/>
      <c r="CP21" s="218"/>
      <c r="CQ21" s="218"/>
      <c r="CR21" s="218"/>
      <c r="CS21" s="218"/>
      <c r="CT21" s="218"/>
      <c r="CU21" s="218"/>
      <c r="CV21" s="218"/>
      <c r="CW21" s="219"/>
      <c r="CX21" s="217"/>
      <c r="CY21" s="218"/>
      <c r="CZ21" s="218"/>
      <c r="DA21" s="218"/>
      <c r="DB21" s="218"/>
      <c r="DC21" s="218"/>
      <c r="DD21" s="218"/>
      <c r="DE21" s="218"/>
      <c r="DF21" s="218"/>
      <c r="DG21" s="218"/>
      <c r="DH21" s="219"/>
      <c r="DI21" s="217"/>
      <c r="DJ21" s="218"/>
      <c r="DK21" s="218"/>
      <c r="DL21" s="218"/>
      <c r="DM21" s="218"/>
      <c r="DN21" s="218"/>
      <c r="DO21" s="218"/>
      <c r="DP21" s="218"/>
      <c r="DQ21" s="218"/>
      <c r="DR21" s="218"/>
      <c r="DS21" s="219"/>
      <c r="DT21" s="217"/>
      <c r="DU21" s="218"/>
      <c r="DV21" s="218"/>
      <c r="DW21" s="218"/>
      <c r="DX21" s="218"/>
      <c r="DY21" s="218"/>
      <c r="DZ21" s="218"/>
      <c r="EA21" s="218"/>
      <c r="EB21" s="218"/>
      <c r="EC21" s="218"/>
      <c r="ED21" s="219"/>
      <c r="EE21" s="217"/>
      <c r="EF21" s="218"/>
      <c r="EG21" s="218"/>
      <c r="EH21" s="218"/>
      <c r="EI21" s="218"/>
      <c r="EJ21" s="218"/>
      <c r="EK21" s="218"/>
      <c r="EL21" s="218"/>
      <c r="EM21" s="218"/>
      <c r="EN21" s="218"/>
      <c r="EO21" s="219"/>
      <c r="EP21" s="217"/>
      <c r="EQ21" s="218"/>
      <c r="ER21" s="218"/>
      <c r="ES21" s="218"/>
      <c r="ET21" s="218"/>
      <c r="EU21" s="218"/>
      <c r="EV21" s="218"/>
      <c r="EW21" s="218"/>
      <c r="EX21" s="218"/>
      <c r="EY21" s="218"/>
      <c r="EZ21" s="219"/>
      <c r="FA21" s="217"/>
      <c r="FB21" s="218"/>
      <c r="FC21" s="218"/>
      <c r="FD21" s="218"/>
      <c r="FE21" s="218"/>
      <c r="FF21" s="218"/>
      <c r="FG21" s="218"/>
      <c r="FH21" s="218"/>
      <c r="FI21" s="218"/>
      <c r="FJ21" s="218"/>
      <c r="FK21" s="219"/>
    </row>
    <row r="22" spans="1:167" s="2" customFormat="1" ht="12.75" customHeight="1">
      <c r="A22" s="233" t="s">
        <v>1079</v>
      </c>
      <c r="B22" s="234"/>
      <c r="C22" s="234"/>
      <c r="D22" s="234"/>
      <c r="E22" s="234"/>
      <c r="F22" s="235"/>
      <c r="G22" s="12"/>
      <c r="H22" s="220" t="s">
        <v>391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1"/>
      <c r="AU22" s="217" t="s">
        <v>857</v>
      </c>
      <c r="AV22" s="218"/>
      <c r="AW22" s="218"/>
      <c r="AX22" s="218"/>
      <c r="AY22" s="218"/>
      <c r="AZ22" s="218"/>
      <c r="BA22" s="218"/>
      <c r="BB22" s="218"/>
      <c r="BC22" s="218"/>
      <c r="BD22" s="218"/>
      <c r="BE22" s="219"/>
      <c r="BF22" s="217"/>
      <c r="BG22" s="218"/>
      <c r="BH22" s="218"/>
      <c r="BI22" s="218"/>
      <c r="BJ22" s="218"/>
      <c r="BK22" s="218"/>
      <c r="BL22" s="218"/>
      <c r="BM22" s="218"/>
      <c r="BN22" s="218"/>
      <c r="BO22" s="218"/>
      <c r="BP22" s="219"/>
      <c r="BQ22" s="217"/>
      <c r="BR22" s="218"/>
      <c r="BS22" s="218"/>
      <c r="BT22" s="218"/>
      <c r="BU22" s="218"/>
      <c r="BV22" s="218"/>
      <c r="BW22" s="218"/>
      <c r="BX22" s="218"/>
      <c r="BY22" s="218"/>
      <c r="BZ22" s="218"/>
      <c r="CA22" s="219"/>
      <c r="CB22" s="217"/>
      <c r="CC22" s="218"/>
      <c r="CD22" s="218"/>
      <c r="CE22" s="218"/>
      <c r="CF22" s="218"/>
      <c r="CG22" s="218"/>
      <c r="CH22" s="218"/>
      <c r="CI22" s="218"/>
      <c r="CJ22" s="218"/>
      <c r="CK22" s="218"/>
      <c r="CL22" s="219"/>
      <c r="CM22" s="217"/>
      <c r="CN22" s="218"/>
      <c r="CO22" s="218"/>
      <c r="CP22" s="218"/>
      <c r="CQ22" s="218"/>
      <c r="CR22" s="218"/>
      <c r="CS22" s="218"/>
      <c r="CT22" s="218"/>
      <c r="CU22" s="218"/>
      <c r="CV22" s="218"/>
      <c r="CW22" s="219"/>
      <c r="CX22" s="217"/>
      <c r="CY22" s="218"/>
      <c r="CZ22" s="218"/>
      <c r="DA22" s="218"/>
      <c r="DB22" s="218"/>
      <c r="DC22" s="218"/>
      <c r="DD22" s="218"/>
      <c r="DE22" s="218"/>
      <c r="DF22" s="218"/>
      <c r="DG22" s="218"/>
      <c r="DH22" s="219"/>
      <c r="DI22" s="217"/>
      <c r="DJ22" s="218"/>
      <c r="DK22" s="218"/>
      <c r="DL22" s="218"/>
      <c r="DM22" s="218"/>
      <c r="DN22" s="218"/>
      <c r="DO22" s="218"/>
      <c r="DP22" s="218"/>
      <c r="DQ22" s="218"/>
      <c r="DR22" s="218"/>
      <c r="DS22" s="219"/>
      <c r="DT22" s="217"/>
      <c r="DU22" s="218"/>
      <c r="DV22" s="218"/>
      <c r="DW22" s="218"/>
      <c r="DX22" s="218"/>
      <c r="DY22" s="218"/>
      <c r="DZ22" s="218"/>
      <c r="EA22" s="218"/>
      <c r="EB22" s="218"/>
      <c r="EC22" s="218"/>
      <c r="ED22" s="219"/>
      <c r="EE22" s="217"/>
      <c r="EF22" s="218"/>
      <c r="EG22" s="218"/>
      <c r="EH22" s="218"/>
      <c r="EI22" s="218"/>
      <c r="EJ22" s="218"/>
      <c r="EK22" s="218"/>
      <c r="EL22" s="218"/>
      <c r="EM22" s="218"/>
      <c r="EN22" s="218"/>
      <c r="EO22" s="219"/>
      <c r="EP22" s="217"/>
      <c r="EQ22" s="218"/>
      <c r="ER22" s="218"/>
      <c r="ES22" s="218"/>
      <c r="ET22" s="218"/>
      <c r="EU22" s="218"/>
      <c r="EV22" s="218"/>
      <c r="EW22" s="218"/>
      <c r="EX22" s="218"/>
      <c r="EY22" s="218"/>
      <c r="EZ22" s="219"/>
      <c r="FA22" s="217"/>
      <c r="FB22" s="218"/>
      <c r="FC22" s="218"/>
      <c r="FD22" s="218"/>
      <c r="FE22" s="218"/>
      <c r="FF22" s="218"/>
      <c r="FG22" s="218"/>
      <c r="FH22" s="218"/>
      <c r="FI22" s="218"/>
      <c r="FJ22" s="218"/>
      <c r="FK22" s="219"/>
    </row>
    <row r="23" spans="1:167" s="2" customFormat="1" ht="12.75" customHeight="1">
      <c r="A23" s="233" t="s">
        <v>1080</v>
      </c>
      <c r="B23" s="234"/>
      <c r="C23" s="234"/>
      <c r="D23" s="234"/>
      <c r="E23" s="234"/>
      <c r="F23" s="235"/>
      <c r="G23" s="12"/>
      <c r="H23" s="220" t="s">
        <v>392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1"/>
      <c r="AU23" s="217" t="s">
        <v>929</v>
      </c>
      <c r="AV23" s="218"/>
      <c r="AW23" s="218"/>
      <c r="AX23" s="218"/>
      <c r="AY23" s="218"/>
      <c r="AZ23" s="218"/>
      <c r="BA23" s="218"/>
      <c r="BB23" s="218"/>
      <c r="BC23" s="218"/>
      <c r="BD23" s="218"/>
      <c r="BE23" s="219"/>
      <c r="BF23" s="217"/>
      <c r="BG23" s="218"/>
      <c r="BH23" s="218"/>
      <c r="BI23" s="218"/>
      <c r="BJ23" s="218"/>
      <c r="BK23" s="218"/>
      <c r="BL23" s="218"/>
      <c r="BM23" s="218"/>
      <c r="BN23" s="218"/>
      <c r="BO23" s="218"/>
      <c r="BP23" s="219"/>
      <c r="BQ23" s="217"/>
      <c r="BR23" s="218"/>
      <c r="BS23" s="218"/>
      <c r="BT23" s="218"/>
      <c r="BU23" s="218"/>
      <c r="BV23" s="218"/>
      <c r="BW23" s="218"/>
      <c r="BX23" s="218"/>
      <c r="BY23" s="218"/>
      <c r="BZ23" s="218"/>
      <c r="CA23" s="219"/>
      <c r="CB23" s="217"/>
      <c r="CC23" s="218"/>
      <c r="CD23" s="218"/>
      <c r="CE23" s="218"/>
      <c r="CF23" s="218"/>
      <c r="CG23" s="218"/>
      <c r="CH23" s="218"/>
      <c r="CI23" s="218"/>
      <c r="CJ23" s="218"/>
      <c r="CK23" s="218"/>
      <c r="CL23" s="219"/>
      <c r="CM23" s="217"/>
      <c r="CN23" s="218"/>
      <c r="CO23" s="218"/>
      <c r="CP23" s="218"/>
      <c r="CQ23" s="218"/>
      <c r="CR23" s="218"/>
      <c r="CS23" s="218"/>
      <c r="CT23" s="218"/>
      <c r="CU23" s="218"/>
      <c r="CV23" s="218"/>
      <c r="CW23" s="219"/>
      <c r="CX23" s="217"/>
      <c r="CY23" s="218"/>
      <c r="CZ23" s="218"/>
      <c r="DA23" s="218"/>
      <c r="DB23" s="218"/>
      <c r="DC23" s="218"/>
      <c r="DD23" s="218"/>
      <c r="DE23" s="218"/>
      <c r="DF23" s="218"/>
      <c r="DG23" s="218"/>
      <c r="DH23" s="219"/>
      <c r="DI23" s="217"/>
      <c r="DJ23" s="218"/>
      <c r="DK23" s="218"/>
      <c r="DL23" s="218"/>
      <c r="DM23" s="218"/>
      <c r="DN23" s="218"/>
      <c r="DO23" s="218"/>
      <c r="DP23" s="218"/>
      <c r="DQ23" s="218"/>
      <c r="DR23" s="218"/>
      <c r="DS23" s="219"/>
      <c r="DT23" s="217"/>
      <c r="DU23" s="218"/>
      <c r="DV23" s="218"/>
      <c r="DW23" s="218"/>
      <c r="DX23" s="218"/>
      <c r="DY23" s="218"/>
      <c r="DZ23" s="218"/>
      <c r="EA23" s="218"/>
      <c r="EB23" s="218"/>
      <c r="EC23" s="218"/>
      <c r="ED23" s="219"/>
      <c r="EE23" s="217"/>
      <c r="EF23" s="218"/>
      <c r="EG23" s="218"/>
      <c r="EH23" s="218"/>
      <c r="EI23" s="218"/>
      <c r="EJ23" s="218"/>
      <c r="EK23" s="218"/>
      <c r="EL23" s="218"/>
      <c r="EM23" s="218"/>
      <c r="EN23" s="218"/>
      <c r="EO23" s="219"/>
      <c r="EP23" s="217"/>
      <c r="EQ23" s="218"/>
      <c r="ER23" s="218"/>
      <c r="ES23" s="218"/>
      <c r="ET23" s="218"/>
      <c r="EU23" s="218"/>
      <c r="EV23" s="218"/>
      <c r="EW23" s="218"/>
      <c r="EX23" s="218"/>
      <c r="EY23" s="218"/>
      <c r="EZ23" s="219"/>
      <c r="FA23" s="217"/>
      <c r="FB23" s="218"/>
      <c r="FC23" s="218"/>
      <c r="FD23" s="218"/>
      <c r="FE23" s="218"/>
      <c r="FF23" s="218"/>
      <c r="FG23" s="218"/>
      <c r="FH23" s="218"/>
      <c r="FI23" s="218"/>
      <c r="FJ23" s="218"/>
      <c r="FK23" s="219"/>
    </row>
    <row r="24" spans="1:167" s="2" customFormat="1" ht="12.75" customHeight="1">
      <c r="A24" s="233" t="s">
        <v>86</v>
      </c>
      <c r="B24" s="234"/>
      <c r="C24" s="234"/>
      <c r="D24" s="234"/>
      <c r="E24" s="234"/>
      <c r="F24" s="235"/>
      <c r="G24" s="12"/>
      <c r="H24" s="220" t="s">
        <v>885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1"/>
      <c r="AU24" s="217" t="s">
        <v>811</v>
      </c>
      <c r="AV24" s="218"/>
      <c r="AW24" s="218"/>
      <c r="AX24" s="218"/>
      <c r="AY24" s="218"/>
      <c r="AZ24" s="218"/>
      <c r="BA24" s="218"/>
      <c r="BB24" s="218"/>
      <c r="BC24" s="218"/>
      <c r="BD24" s="218"/>
      <c r="BE24" s="219"/>
      <c r="BF24" s="217"/>
      <c r="BG24" s="218"/>
      <c r="BH24" s="218"/>
      <c r="BI24" s="218"/>
      <c r="BJ24" s="218"/>
      <c r="BK24" s="218"/>
      <c r="BL24" s="218"/>
      <c r="BM24" s="218"/>
      <c r="BN24" s="218"/>
      <c r="BO24" s="218"/>
      <c r="BP24" s="219"/>
      <c r="BQ24" s="217"/>
      <c r="BR24" s="218"/>
      <c r="BS24" s="218"/>
      <c r="BT24" s="218"/>
      <c r="BU24" s="218"/>
      <c r="BV24" s="218"/>
      <c r="BW24" s="218"/>
      <c r="BX24" s="218"/>
      <c r="BY24" s="218"/>
      <c r="BZ24" s="218"/>
      <c r="CA24" s="219"/>
      <c r="CB24" s="217"/>
      <c r="CC24" s="218"/>
      <c r="CD24" s="218"/>
      <c r="CE24" s="218"/>
      <c r="CF24" s="218"/>
      <c r="CG24" s="218"/>
      <c r="CH24" s="218"/>
      <c r="CI24" s="218"/>
      <c r="CJ24" s="218"/>
      <c r="CK24" s="218"/>
      <c r="CL24" s="219"/>
      <c r="CM24" s="217"/>
      <c r="CN24" s="218"/>
      <c r="CO24" s="218"/>
      <c r="CP24" s="218"/>
      <c r="CQ24" s="218"/>
      <c r="CR24" s="218"/>
      <c r="CS24" s="218"/>
      <c r="CT24" s="218"/>
      <c r="CU24" s="218"/>
      <c r="CV24" s="218"/>
      <c r="CW24" s="219"/>
      <c r="CX24" s="217"/>
      <c r="CY24" s="218"/>
      <c r="CZ24" s="218"/>
      <c r="DA24" s="218"/>
      <c r="DB24" s="218"/>
      <c r="DC24" s="218"/>
      <c r="DD24" s="218"/>
      <c r="DE24" s="218"/>
      <c r="DF24" s="218"/>
      <c r="DG24" s="218"/>
      <c r="DH24" s="219"/>
      <c r="DI24" s="217"/>
      <c r="DJ24" s="218"/>
      <c r="DK24" s="218"/>
      <c r="DL24" s="218"/>
      <c r="DM24" s="218"/>
      <c r="DN24" s="218"/>
      <c r="DO24" s="218"/>
      <c r="DP24" s="218"/>
      <c r="DQ24" s="218"/>
      <c r="DR24" s="218"/>
      <c r="DS24" s="219"/>
      <c r="DT24" s="217"/>
      <c r="DU24" s="218"/>
      <c r="DV24" s="218"/>
      <c r="DW24" s="218"/>
      <c r="DX24" s="218"/>
      <c r="DY24" s="218"/>
      <c r="DZ24" s="218"/>
      <c r="EA24" s="218"/>
      <c r="EB24" s="218"/>
      <c r="EC24" s="218"/>
      <c r="ED24" s="219"/>
      <c r="EE24" s="217"/>
      <c r="EF24" s="218"/>
      <c r="EG24" s="218"/>
      <c r="EH24" s="218"/>
      <c r="EI24" s="218"/>
      <c r="EJ24" s="218"/>
      <c r="EK24" s="218"/>
      <c r="EL24" s="218"/>
      <c r="EM24" s="218"/>
      <c r="EN24" s="218"/>
      <c r="EO24" s="219"/>
      <c r="EP24" s="217"/>
      <c r="EQ24" s="218"/>
      <c r="ER24" s="218"/>
      <c r="ES24" s="218"/>
      <c r="ET24" s="218"/>
      <c r="EU24" s="218"/>
      <c r="EV24" s="218"/>
      <c r="EW24" s="218"/>
      <c r="EX24" s="218"/>
      <c r="EY24" s="218"/>
      <c r="EZ24" s="219"/>
      <c r="FA24" s="217"/>
      <c r="FB24" s="218"/>
      <c r="FC24" s="218"/>
      <c r="FD24" s="218"/>
      <c r="FE24" s="218"/>
      <c r="FF24" s="218"/>
      <c r="FG24" s="218"/>
      <c r="FH24" s="218"/>
      <c r="FI24" s="218"/>
      <c r="FJ24" s="218"/>
      <c r="FK24" s="219"/>
    </row>
    <row r="25" ht="3" customHeight="1"/>
    <row r="26" s="14" customFormat="1" ht="11.25">
      <c r="A26" s="17" t="s">
        <v>904</v>
      </c>
    </row>
    <row r="27" spans="1:25" s="2" customFormat="1" ht="4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167" s="14" customFormat="1" ht="25.5" customHeight="1">
      <c r="A28" s="274" t="s">
        <v>636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</row>
    <row r="29" ht="3" customHeight="1"/>
  </sheetData>
  <mergeCells count="153">
    <mergeCell ref="A8:FK8"/>
    <mergeCell ref="A10:F11"/>
    <mergeCell ref="G10:AT11"/>
    <mergeCell ref="AU10:BE11"/>
    <mergeCell ref="BF10:CW10"/>
    <mergeCell ref="CX10:DH11"/>
    <mergeCell ref="DI10:FK10"/>
    <mergeCell ref="BF11:BP11"/>
    <mergeCell ref="BQ11:CA11"/>
    <mergeCell ref="CB11:CL11"/>
    <mergeCell ref="EP11:EZ11"/>
    <mergeCell ref="FA11:FK11"/>
    <mergeCell ref="A12:F12"/>
    <mergeCell ref="H12:FK12"/>
    <mergeCell ref="CM11:CW11"/>
    <mergeCell ref="DI11:DS11"/>
    <mergeCell ref="DT11:ED11"/>
    <mergeCell ref="EE11:EO11"/>
    <mergeCell ref="A13:F13"/>
    <mergeCell ref="H13:AT13"/>
    <mergeCell ref="AU13:BE13"/>
    <mergeCell ref="BF13:BP13"/>
    <mergeCell ref="BQ13:CA13"/>
    <mergeCell ref="CB13:CL13"/>
    <mergeCell ref="CM13:CW13"/>
    <mergeCell ref="CX13:DH13"/>
    <mergeCell ref="DI13:DS13"/>
    <mergeCell ref="DT13:ED13"/>
    <mergeCell ref="EE13:EO13"/>
    <mergeCell ref="EP13:EZ13"/>
    <mergeCell ref="FA13:FK13"/>
    <mergeCell ref="A14:F14"/>
    <mergeCell ref="H14:AT14"/>
    <mergeCell ref="AU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F15"/>
    <mergeCell ref="H15:FK15"/>
    <mergeCell ref="A16:F16"/>
    <mergeCell ref="H16:AT16"/>
    <mergeCell ref="AU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F17"/>
    <mergeCell ref="H17:AT17"/>
    <mergeCell ref="AU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F18"/>
    <mergeCell ref="H18:FK18"/>
    <mergeCell ref="A19:F19"/>
    <mergeCell ref="H19:AT19"/>
    <mergeCell ref="AU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F20"/>
    <mergeCell ref="H20:AT20"/>
    <mergeCell ref="AU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F21"/>
    <mergeCell ref="H21:AT21"/>
    <mergeCell ref="AU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F22"/>
    <mergeCell ref="H22:AT22"/>
    <mergeCell ref="AU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F23"/>
    <mergeCell ref="H23:AT23"/>
    <mergeCell ref="AU23:BE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F24"/>
    <mergeCell ref="H24:AT24"/>
    <mergeCell ref="AU24:BE24"/>
    <mergeCell ref="BF24:BP24"/>
    <mergeCell ref="BQ24:CA24"/>
    <mergeCell ref="CB24:CL24"/>
    <mergeCell ref="CM24:CW24"/>
    <mergeCell ref="CX24:DH24"/>
    <mergeCell ref="DI24:DS24"/>
    <mergeCell ref="A28:FK28"/>
    <mergeCell ref="DT24:ED24"/>
    <mergeCell ref="EE24:EO24"/>
    <mergeCell ref="EP24:EZ24"/>
    <mergeCell ref="FA24:FK24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FE33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886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15" customHeight="1">
      <c r="A8" s="117" t="s">
        <v>887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pans="1:161" s="2" customFormat="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11" t="s">
        <v>471</v>
      </c>
    </row>
    <row r="11" spans="1:161" s="2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2" customFormat="1" ht="27" customHeight="1">
      <c r="A12" s="119" t="s">
        <v>1128</v>
      </c>
      <c r="B12" s="106"/>
      <c r="C12" s="106"/>
      <c r="D12" s="106"/>
      <c r="E12" s="106"/>
      <c r="F12" s="107"/>
      <c r="G12" s="119" t="s">
        <v>153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7"/>
      <c r="AM12" s="217" t="s">
        <v>154</v>
      </c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9"/>
      <c r="DF12" s="504" t="s">
        <v>155</v>
      </c>
      <c r="DG12" s="505"/>
      <c r="DH12" s="505"/>
      <c r="DI12" s="505"/>
      <c r="DJ12" s="505"/>
      <c r="DK12" s="505"/>
      <c r="DL12" s="505"/>
      <c r="DM12" s="505"/>
      <c r="DN12" s="505"/>
      <c r="DO12" s="505"/>
      <c r="DP12" s="505"/>
      <c r="DQ12" s="505"/>
      <c r="DR12" s="505"/>
      <c r="DS12" s="505"/>
      <c r="DT12" s="505"/>
      <c r="DU12" s="505"/>
      <c r="DV12" s="505"/>
      <c r="DW12" s="505"/>
      <c r="DX12" s="505"/>
      <c r="DY12" s="505"/>
      <c r="DZ12" s="505"/>
      <c r="EA12" s="505"/>
      <c r="EB12" s="505"/>
      <c r="EC12" s="505"/>
      <c r="ED12" s="505"/>
      <c r="EE12" s="505"/>
      <c r="EF12" s="505"/>
      <c r="EG12" s="505"/>
      <c r="EH12" s="505"/>
      <c r="EI12" s="505"/>
      <c r="EJ12" s="505"/>
      <c r="EK12" s="505"/>
      <c r="EL12" s="505"/>
      <c r="EM12" s="505"/>
      <c r="EN12" s="505"/>
      <c r="EO12" s="505"/>
      <c r="EP12" s="505"/>
      <c r="EQ12" s="505"/>
      <c r="ER12" s="505"/>
      <c r="ES12" s="505"/>
      <c r="ET12" s="505"/>
      <c r="EU12" s="505"/>
      <c r="EV12" s="505"/>
      <c r="EW12" s="505"/>
      <c r="EX12" s="505"/>
      <c r="EY12" s="505"/>
      <c r="EZ12" s="505"/>
      <c r="FA12" s="505"/>
      <c r="FB12" s="505"/>
      <c r="FC12" s="505"/>
      <c r="FD12" s="505"/>
      <c r="FE12" s="506"/>
    </row>
    <row r="13" spans="1:161" s="2" customFormat="1" ht="36" customHeight="1">
      <c r="A13" s="108"/>
      <c r="B13" s="109"/>
      <c r="C13" s="109"/>
      <c r="D13" s="109"/>
      <c r="E13" s="109"/>
      <c r="F13" s="103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3"/>
      <c r="AM13" s="286" t="s">
        <v>156</v>
      </c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8"/>
      <c r="BK13" s="286" t="s">
        <v>157</v>
      </c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8"/>
      <c r="CI13" s="286" t="s">
        <v>158</v>
      </c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8"/>
      <c r="DF13" s="172" t="s">
        <v>317</v>
      </c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4"/>
      <c r="EF13" s="172" t="s">
        <v>318</v>
      </c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4"/>
    </row>
    <row r="14" spans="1:161" s="2" customFormat="1" ht="13.5" customHeight="1">
      <c r="A14" s="233" t="s">
        <v>1060</v>
      </c>
      <c r="B14" s="234"/>
      <c r="C14" s="234"/>
      <c r="D14" s="234"/>
      <c r="E14" s="234"/>
      <c r="F14" s="235"/>
      <c r="G14" s="305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1"/>
      <c r="AM14" s="305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1"/>
      <c r="BK14" s="305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1"/>
      <c r="CI14" s="217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9"/>
      <c r="DF14" s="217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9"/>
      <c r="EF14" s="217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5" spans="1:161" s="2" customFormat="1" ht="13.5" customHeight="1">
      <c r="A15" s="233" t="s">
        <v>1061</v>
      </c>
      <c r="B15" s="234"/>
      <c r="C15" s="234"/>
      <c r="D15" s="234"/>
      <c r="E15" s="234"/>
      <c r="F15" s="235"/>
      <c r="G15" s="305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1"/>
      <c r="AM15" s="305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1"/>
      <c r="BK15" s="305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1"/>
      <c r="CI15" s="217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9"/>
      <c r="DF15" s="217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9"/>
      <c r="EF15" s="217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9"/>
    </row>
    <row r="16" spans="1:161" s="2" customFormat="1" ht="13.5" customHeight="1">
      <c r="A16" s="233" t="s">
        <v>1062</v>
      </c>
      <c r="B16" s="234"/>
      <c r="C16" s="234"/>
      <c r="D16" s="234"/>
      <c r="E16" s="234"/>
      <c r="F16" s="235"/>
      <c r="G16" s="305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1"/>
      <c r="AM16" s="305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1"/>
      <c r="BK16" s="305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1"/>
      <c r="CI16" s="217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9"/>
      <c r="DF16" s="217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9"/>
      <c r="EF16" s="217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9"/>
    </row>
    <row r="17" spans="1:161" s="2" customFormat="1" ht="13.5" customHeight="1">
      <c r="A17" s="306" t="s">
        <v>675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43"/>
      <c r="DF17" s="217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9"/>
      <c r="EF17" s="217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</row>
    <row r="18" ht="3" customHeight="1">
      <c r="F18" s="68"/>
    </row>
    <row r="19" spans="1:161" s="14" customFormat="1" ht="11.25" customHeight="1">
      <c r="A19" s="24" t="s">
        <v>319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</row>
    <row r="20" ht="9" customHeight="1"/>
    <row r="21" spans="1:161" s="25" customFormat="1" ht="15" customHeight="1">
      <c r="A21" s="117" t="s">
        <v>320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</row>
    <row r="22" spans="1:161" s="2" customFormat="1" ht="9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11" t="s">
        <v>1127</v>
      </c>
    </row>
    <row r="24" spans="1:161" s="2" customFormat="1" ht="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2" customFormat="1" ht="27" customHeight="1">
      <c r="A25" s="119" t="s">
        <v>1128</v>
      </c>
      <c r="B25" s="106"/>
      <c r="C25" s="106"/>
      <c r="D25" s="106"/>
      <c r="E25" s="106"/>
      <c r="F25" s="107"/>
      <c r="G25" s="119" t="s">
        <v>321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7"/>
      <c r="AL25" s="217" t="s">
        <v>154</v>
      </c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9"/>
      <c r="CE25" s="172" t="s">
        <v>322</v>
      </c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504" t="s">
        <v>155</v>
      </c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5"/>
      <c r="DR25" s="505"/>
      <c r="DS25" s="505"/>
      <c r="DT25" s="505"/>
      <c r="DU25" s="505"/>
      <c r="DV25" s="505"/>
      <c r="DW25" s="505"/>
      <c r="DX25" s="505"/>
      <c r="DY25" s="505"/>
      <c r="DZ25" s="505"/>
      <c r="EA25" s="505"/>
      <c r="EB25" s="505"/>
      <c r="EC25" s="505"/>
      <c r="ED25" s="505"/>
      <c r="EE25" s="505"/>
      <c r="EF25" s="505"/>
      <c r="EG25" s="505"/>
      <c r="EH25" s="505"/>
      <c r="EI25" s="505"/>
      <c r="EJ25" s="505"/>
      <c r="EK25" s="505"/>
      <c r="EL25" s="505"/>
      <c r="EM25" s="505"/>
      <c r="EN25" s="505"/>
      <c r="EO25" s="505"/>
      <c r="EP25" s="505"/>
      <c r="EQ25" s="505"/>
      <c r="ER25" s="505"/>
      <c r="ES25" s="505"/>
      <c r="ET25" s="505"/>
      <c r="EU25" s="505"/>
      <c r="EV25" s="505"/>
      <c r="EW25" s="505"/>
      <c r="EX25" s="505"/>
      <c r="EY25" s="505"/>
      <c r="EZ25" s="505"/>
      <c r="FA25" s="505"/>
      <c r="FB25" s="505"/>
      <c r="FC25" s="505"/>
      <c r="FD25" s="505"/>
      <c r="FE25" s="506"/>
    </row>
    <row r="26" spans="1:161" s="2" customFormat="1" ht="54.75" customHeight="1">
      <c r="A26" s="214"/>
      <c r="B26" s="405"/>
      <c r="C26" s="405"/>
      <c r="D26" s="405"/>
      <c r="E26" s="405"/>
      <c r="F26" s="406"/>
      <c r="G26" s="214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6"/>
      <c r="AL26" s="154" t="s">
        <v>156</v>
      </c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6"/>
      <c r="BA26" s="154" t="s">
        <v>157</v>
      </c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6"/>
      <c r="BP26" s="154" t="s">
        <v>158</v>
      </c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6"/>
      <c r="CE26" s="154" t="s">
        <v>323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6"/>
      <c r="CQ26" s="154" t="s">
        <v>324</v>
      </c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6"/>
      <c r="DF26" s="172" t="s">
        <v>325</v>
      </c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4"/>
      <c r="EF26" s="172" t="s">
        <v>326</v>
      </c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1:161" s="2" customFormat="1" ht="27" customHeight="1">
      <c r="A27" s="108"/>
      <c r="B27" s="109"/>
      <c r="C27" s="109"/>
      <c r="D27" s="109"/>
      <c r="E27" s="109"/>
      <c r="F27" s="103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3"/>
      <c r="AL27" s="157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9"/>
      <c r="BA27" s="157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9"/>
      <c r="BP27" s="157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9"/>
      <c r="CE27" s="157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9"/>
      <c r="CQ27" s="157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72" t="s">
        <v>327</v>
      </c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4"/>
      <c r="DS27" s="172" t="s">
        <v>328</v>
      </c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4"/>
      <c r="EF27" s="172" t="s">
        <v>327</v>
      </c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4"/>
      <c r="ES27" s="172" t="s">
        <v>328</v>
      </c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4"/>
    </row>
    <row r="28" spans="1:161" s="2" customFormat="1" ht="13.5" customHeight="1">
      <c r="A28" s="233" t="s">
        <v>1060</v>
      </c>
      <c r="B28" s="234"/>
      <c r="C28" s="234"/>
      <c r="D28" s="234"/>
      <c r="E28" s="234"/>
      <c r="F28" s="235"/>
      <c r="G28" s="305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1"/>
      <c r="AL28" s="305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1"/>
      <c r="BA28" s="305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1"/>
      <c r="BP28" s="217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9"/>
      <c r="CE28" s="305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1"/>
      <c r="CQ28" s="217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9"/>
      <c r="DF28" s="217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9"/>
      <c r="DS28" s="217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9"/>
      <c r="EF28" s="217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9"/>
      <c r="ES28" s="217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9"/>
    </row>
    <row r="29" spans="1:161" s="2" customFormat="1" ht="13.5" customHeight="1">
      <c r="A29" s="233" t="s">
        <v>1061</v>
      </c>
      <c r="B29" s="234"/>
      <c r="C29" s="234"/>
      <c r="D29" s="234"/>
      <c r="E29" s="234"/>
      <c r="F29" s="235"/>
      <c r="G29" s="305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1"/>
      <c r="AL29" s="305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1"/>
      <c r="BA29" s="305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1"/>
      <c r="BP29" s="217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9"/>
      <c r="CE29" s="305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1"/>
      <c r="CQ29" s="217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9"/>
      <c r="DF29" s="217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9"/>
      <c r="DS29" s="217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9"/>
      <c r="EF29" s="217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9"/>
      <c r="ES29" s="217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9"/>
    </row>
    <row r="30" spans="1:161" s="2" customFormat="1" ht="13.5" customHeight="1">
      <c r="A30" s="233" t="s">
        <v>1062</v>
      </c>
      <c r="B30" s="234"/>
      <c r="C30" s="234"/>
      <c r="D30" s="234"/>
      <c r="E30" s="234"/>
      <c r="F30" s="235"/>
      <c r="G30" s="305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1"/>
      <c r="AL30" s="305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1"/>
      <c r="BA30" s="305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1"/>
      <c r="BP30" s="217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9"/>
      <c r="CE30" s="305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1"/>
      <c r="CQ30" s="217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9"/>
      <c r="DF30" s="217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9"/>
      <c r="DS30" s="217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9"/>
      <c r="EF30" s="217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9"/>
      <c r="ES30" s="217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9"/>
    </row>
    <row r="31" spans="1:161" s="2" customFormat="1" ht="13.5" customHeight="1">
      <c r="A31" s="306" t="s">
        <v>675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43"/>
      <c r="DF31" s="217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9"/>
      <c r="DS31" s="217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9"/>
      <c r="EF31" s="217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9"/>
      <c r="ES31" s="217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9"/>
    </row>
    <row r="32" ht="3" customHeight="1"/>
    <row r="33" spans="1:161" s="14" customFormat="1" ht="11.25" customHeight="1">
      <c r="A33" s="24" t="s">
        <v>329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mergeCells count="89">
    <mergeCell ref="A8:FE8"/>
    <mergeCell ref="A12:F13"/>
    <mergeCell ref="G12:AL13"/>
    <mergeCell ref="AM12:DE12"/>
    <mergeCell ref="DF12:FE12"/>
    <mergeCell ref="AM13:BJ13"/>
    <mergeCell ref="BK13:CH13"/>
    <mergeCell ref="CI13:DE13"/>
    <mergeCell ref="DF13:EE13"/>
    <mergeCell ref="EF13:FE13"/>
    <mergeCell ref="A14:F14"/>
    <mergeCell ref="G14:AL14"/>
    <mergeCell ref="AM14:BJ14"/>
    <mergeCell ref="BK14:CH14"/>
    <mergeCell ref="CI14:DE14"/>
    <mergeCell ref="DF14:EE14"/>
    <mergeCell ref="EF14:FE14"/>
    <mergeCell ref="A15:F15"/>
    <mergeCell ref="G15:AL15"/>
    <mergeCell ref="AM15:BJ15"/>
    <mergeCell ref="BK15:CH15"/>
    <mergeCell ref="CI15:DE15"/>
    <mergeCell ref="DF15:EE15"/>
    <mergeCell ref="EF15:FE15"/>
    <mergeCell ref="CI16:DE16"/>
    <mergeCell ref="DF16:EE16"/>
    <mergeCell ref="EF16:FE16"/>
    <mergeCell ref="A17:DD17"/>
    <mergeCell ref="DF17:EE17"/>
    <mergeCell ref="EF17:FE17"/>
    <mergeCell ref="A16:F16"/>
    <mergeCell ref="G16:AL16"/>
    <mergeCell ref="AM16:BJ16"/>
    <mergeCell ref="BK16:CH16"/>
    <mergeCell ref="A21:FE21"/>
    <mergeCell ref="A25:F27"/>
    <mergeCell ref="G25:AK27"/>
    <mergeCell ref="AL25:CD25"/>
    <mergeCell ref="CE25:DE25"/>
    <mergeCell ref="DF25:FE25"/>
    <mergeCell ref="AL26:AZ27"/>
    <mergeCell ref="BA26:BO27"/>
    <mergeCell ref="BP26:CD27"/>
    <mergeCell ref="CE26:CP27"/>
    <mergeCell ref="CQ26:DE27"/>
    <mergeCell ref="DF26:EE26"/>
    <mergeCell ref="EF26:FE26"/>
    <mergeCell ref="DF27:DR27"/>
    <mergeCell ref="DS27:EE27"/>
    <mergeCell ref="EF27:ER27"/>
    <mergeCell ref="ES27:FE27"/>
    <mergeCell ref="A28:F28"/>
    <mergeCell ref="G28:AK28"/>
    <mergeCell ref="AL28:AZ28"/>
    <mergeCell ref="BA28:BO28"/>
    <mergeCell ref="BP28:CD28"/>
    <mergeCell ref="CE28:CP28"/>
    <mergeCell ref="CQ28:DE28"/>
    <mergeCell ref="DF28:DR28"/>
    <mergeCell ref="DS28:EE28"/>
    <mergeCell ref="EF28:ER28"/>
    <mergeCell ref="ES28:FE28"/>
    <mergeCell ref="A29:F29"/>
    <mergeCell ref="G29:AK29"/>
    <mergeCell ref="AL29:AZ29"/>
    <mergeCell ref="BA29:BO29"/>
    <mergeCell ref="BP29:CD29"/>
    <mergeCell ref="CE29:CP29"/>
    <mergeCell ref="CQ29:DE29"/>
    <mergeCell ref="DF29:DR29"/>
    <mergeCell ref="DS29:EE29"/>
    <mergeCell ref="EF29:ER29"/>
    <mergeCell ref="ES29:FE29"/>
    <mergeCell ref="CQ30:DE30"/>
    <mergeCell ref="DF30:DR30"/>
    <mergeCell ref="A30:F30"/>
    <mergeCell ref="G30:AK30"/>
    <mergeCell ref="AL30:AZ30"/>
    <mergeCell ref="BA30:BO30"/>
    <mergeCell ref="DS30:EE30"/>
    <mergeCell ref="EF30:ER30"/>
    <mergeCell ref="ES30:FE30"/>
    <mergeCell ref="A31:DD31"/>
    <mergeCell ref="DF31:DR31"/>
    <mergeCell ref="DS31:EE31"/>
    <mergeCell ref="EF31:ER31"/>
    <mergeCell ref="ES31:FE31"/>
    <mergeCell ref="BP30:CD30"/>
    <mergeCell ref="CE30:CP30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FE1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330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15" customHeight="1">
      <c r="A8" s="117" t="s">
        <v>112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pans="1:161" s="2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78.75" customHeight="1">
      <c r="A10" s="172" t="s">
        <v>1128</v>
      </c>
      <c r="B10" s="218"/>
      <c r="C10" s="218"/>
      <c r="D10" s="218"/>
      <c r="E10" s="218"/>
      <c r="F10" s="219"/>
      <c r="G10" s="217" t="s">
        <v>113</v>
      </c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  <c r="AH10" s="286" t="s">
        <v>114</v>
      </c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8"/>
      <c r="AW10" s="286" t="s">
        <v>115</v>
      </c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8"/>
      <c r="BQ10" s="286" t="s">
        <v>116</v>
      </c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286" t="s">
        <v>117</v>
      </c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8"/>
      <c r="DA10" s="172" t="s">
        <v>118</v>
      </c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4"/>
      <c r="DT10" s="172" t="s">
        <v>119</v>
      </c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4"/>
      <c r="EM10" s="172" t="s">
        <v>146</v>
      </c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4"/>
    </row>
    <row r="11" spans="1:161" s="2" customFormat="1" ht="13.5" customHeight="1">
      <c r="A11" s="233" t="s">
        <v>1060</v>
      </c>
      <c r="B11" s="234"/>
      <c r="C11" s="234"/>
      <c r="D11" s="234"/>
      <c r="E11" s="234"/>
      <c r="F11" s="235"/>
      <c r="G11" s="305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1"/>
      <c r="AH11" s="233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5"/>
      <c r="AW11" s="305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  <c r="BQ11" s="217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9"/>
      <c r="CI11" s="217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9"/>
      <c r="DA11" s="217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9"/>
      <c r="DT11" s="217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9"/>
      <c r="EM11" s="217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:161" s="2" customFormat="1" ht="13.5" customHeight="1">
      <c r="A12" s="233" t="s">
        <v>1061</v>
      </c>
      <c r="B12" s="234"/>
      <c r="C12" s="234"/>
      <c r="D12" s="234"/>
      <c r="E12" s="234"/>
      <c r="F12" s="235"/>
      <c r="G12" s="305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1"/>
      <c r="AH12" s="233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5"/>
      <c r="AW12" s="305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217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9"/>
      <c r="CI12" s="217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9"/>
      <c r="DA12" s="217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9"/>
      <c r="DT12" s="217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9"/>
      <c r="EM12" s="217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9"/>
    </row>
    <row r="13" spans="1:161" s="2" customFormat="1" ht="13.5" customHeight="1">
      <c r="A13" s="233" t="s">
        <v>1062</v>
      </c>
      <c r="B13" s="234"/>
      <c r="C13" s="234"/>
      <c r="D13" s="234"/>
      <c r="E13" s="234"/>
      <c r="F13" s="235"/>
      <c r="G13" s="305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1"/>
      <c r="AH13" s="233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5"/>
      <c r="AW13" s="305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  <c r="BQ13" s="217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9"/>
      <c r="CI13" s="217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9"/>
      <c r="DA13" s="217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9"/>
      <c r="DT13" s="217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9"/>
      <c r="EM13" s="217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9"/>
    </row>
    <row r="14" spans="1:161" s="2" customFormat="1" ht="13.5" customHeight="1">
      <c r="A14" s="306" t="s">
        <v>675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43"/>
      <c r="DA14" s="217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9"/>
      <c r="DT14" s="217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9"/>
      <c r="EM14" s="217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8" ht="15.75">
      <c r="F18" s="68"/>
    </row>
  </sheetData>
  <mergeCells count="41">
    <mergeCell ref="A8:FE8"/>
    <mergeCell ref="A10:F10"/>
    <mergeCell ref="G10:AG10"/>
    <mergeCell ref="AH10:AV10"/>
    <mergeCell ref="AW10:BP10"/>
    <mergeCell ref="BQ10:CH10"/>
    <mergeCell ref="CI10:CZ10"/>
    <mergeCell ref="DA10:DS10"/>
    <mergeCell ref="DT10:EL10"/>
    <mergeCell ref="EM10:FE10"/>
    <mergeCell ref="CI11:CZ11"/>
    <mergeCell ref="DA11:DS11"/>
    <mergeCell ref="DT11:EL11"/>
    <mergeCell ref="A11:F11"/>
    <mergeCell ref="G11:AG11"/>
    <mergeCell ref="AH11:AV11"/>
    <mergeCell ref="AW11:BP11"/>
    <mergeCell ref="A12:F12"/>
    <mergeCell ref="G12:AG12"/>
    <mergeCell ref="AH12:AV12"/>
    <mergeCell ref="AW12:BP12"/>
    <mergeCell ref="G13:AG13"/>
    <mergeCell ref="AH13:AV13"/>
    <mergeCell ref="AW13:BP13"/>
    <mergeCell ref="EM11:FE11"/>
    <mergeCell ref="BQ12:CH12"/>
    <mergeCell ref="CI12:CZ12"/>
    <mergeCell ref="DA12:DS12"/>
    <mergeCell ref="DT12:EL12"/>
    <mergeCell ref="EM12:FE12"/>
    <mergeCell ref="BQ11:CH11"/>
    <mergeCell ref="EM13:FE13"/>
    <mergeCell ref="A14:CY14"/>
    <mergeCell ref="DA14:DS14"/>
    <mergeCell ref="DT14:EL14"/>
    <mergeCell ref="EM14:FE14"/>
    <mergeCell ref="BQ13:CH13"/>
    <mergeCell ref="CI13:CZ13"/>
    <mergeCell ref="DA13:DS13"/>
    <mergeCell ref="DT13:EL13"/>
    <mergeCell ref="A13:F13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FE1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868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15" customHeight="1">
      <c r="A8" s="117" t="s">
        <v>869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pans="1:161" s="2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28.5" customHeight="1">
      <c r="A10" s="119" t="s">
        <v>1128</v>
      </c>
      <c r="B10" s="111"/>
      <c r="C10" s="111"/>
      <c r="D10" s="111"/>
      <c r="E10" s="111"/>
      <c r="F10" s="112"/>
      <c r="G10" s="119" t="s">
        <v>870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2"/>
      <c r="AR10" s="154" t="s">
        <v>114</v>
      </c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72" t="s">
        <v>871</v>
      </c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4"/>
      <c r="CG10" s="119" t="s">
        <v>872</v>
      </c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2"/>
      <c r="CT10" s="172" t="s">
        <v>873</v>
      </c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4"/>
      <c r="DT10" s="119" t="s">
        <v>874</v>
      </c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2"/>
      <c r="EM10" s="119" t="s">
        <v>875</v>
      </c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2"/>
    </row>
    <row r="11" spans="1:161" s="2" customFormat="1" ht="54" customHeight="1">
      <c r="A11" s="113"/>
      <c r="B11" s="114"/>
      <c r="C11" s="114"/>
      <c r="D11" s="114"/>
      <c r="E11" s="114"/>
      <c r="F11" s="110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0"/>
      <c r="AR11" s="157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9"/>
      <c r="BG11" s="172" t="s">
        <v>876</v>
      </c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4"/>
      <c r="BT11" s="172" t="s">
        <v>877</v>
      </c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4"/>
      <c r="CG11" s="113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0"/>
      <c r="CT11" s="172" t="s">
        <v>108</v>
      </c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4"/>
      <c r="DG11" s="172" t="s">
        <v>109</v>
      </c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4"/>
      <c r="DT11" s="113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0"/>
      <c r="EM11" s="113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0"/>
    </row>
    <row r="12" spans="1:161" s="2" customFormat="1" ht="13.5" customHeight="1">
      <c r="A12" s="233" t="s">
        <v>1060</v>
      </c>
      <c r="B12" s="234"/>
      <c r="C12" s="234"/>
      <c r="D12" s="234"/>
      <c r="E12" s="234"/>
      <c r="F12" s="235"/>
      <c r="G12" s="305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1"/>
      <c r="AR12" s="233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5"/>
      <c r="BG12" s="217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9"/>
      <c r="BT12" s="217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9"/>
      <c r="CG12" s="217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9"/>
      <c r="CT12" s="217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9"/>
      <c r="DG12" s="217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9"/>
      <c r="DT12" s="217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9"/>
      <c r="EM12" s="217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9"/>
    </row>
    <row r="13" spans="1:161" s="2" customFormat="1" ht="13.5" customHeight="1">
      <c r="A13" s="233" t="s">
        <v>1061</v>
      </c>
      <c r="B13" s="234"/>
      <c r="C13" s="234"/>
      <c r="D13" s="234"/>
      <c r="E13" s="234"/>
      <c r="F13" s="235"/>
      <c r="G13" s="305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1"/>
      <c r="AR13" s="233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5"/>
      <c r="BG13" s="217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9"/>
      <c r="BT13" s="217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9"/>
      <c r="CG13" s="217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9"/>
      <c r="CT13" s="217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9"/>
      <c r="DG13" s="217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9"/>
      <c r="DT13" s="217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9"/>
      <c r="EM13" s="217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9"/>
    </row>
    <row r="14" spans="1:161" s="2" customFormat="1" ht="13.5" customHeight="1">
      <c r="A14" s="233" t="s">
        <v>1062</v>
      </c>
      <c r="B14" s="234"/>
      <c r="C14" s="234"/>
      <c r="D14" s="234"/>
      <c r="E14" s="234"/>
      <c r="F14" s="235"/>
      <c r="G14" s="305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1"/>
      <c r="AR14" s="233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5"/>
      <c r="BG14" s="217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9"/>
      <c r="BT14" s="217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9"/>
      <c r="CG14" s="217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9"/>
      <c r="CT14" s="217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9"/>
      <c r="DG14" s="217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9"/>
      <c r="DT14" s="217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9"/>
      <c r="EM14" s="217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5" spans="1:161" s="2" customFormat="1" ht="13.5" customHeight="1">
      <c r="A15" s="306" t="s">
        <v>675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43"/>
      <c r="BG15" s="217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9"/>
      <c r="BT15" s="217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9"/>
      <c r="CG15" s="217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9"/>
      <c r="CT15" s="233" t="s">
        <v>630</v>
      </c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5"/>
      <c r="DT15" s="217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9"/>
      <c r="EM15" s="217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9"/>
    </row>
    <row r="16" ht="3" customHeight="1"/>
    <row r="17" spans="1:160" s="14" customFormat="1" ht="11.25" customHeight="1">
      <c r="A17" s="24" t="s">
        <v>631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</row>
    <row r="18" ht="15.75">
      <c r="F18" s="68"/>
    </row>
  </sheetData>
  <mergeCells count="50">
    <mergeCell ref="A8:FE8"/>
    <mergeCell ref="A10:F11"/>
    <mergeCell ref="G10:AQ11"/>
    <mergeCell ref="AR10:BF11"/>
    <mergeCell ref="BG10:CF10"/>
    <mergeCell ref="CG10:CS11"/>
    <mergeCell ref="CT10:DS10"/>
    <mergeCell ref="DT10:EL11"/>
    <mergeCell ref="EM10:FE11"/>
    <mergeCell ref="BG11:BS11"/>
    <mergeCell ref="BT11:CF11"/>
    <mergeCell ref="CT11:DF11"/>
    <mergeCell ref="DG11:DS11"/>
    <mergeCell ref="A12:F12"/>
    <mergeCell ref="G12:AQ12"/>
    <mergeCell ref="AR12:BF12"/>
    <mergeCell ref="BG12:BS12"/>
    <mergeCell ref="BT12:CF12"/>
    <mergeCell ref="CG12:CS12"/>
    <mergeCell ref="CT12:DF12"/>
    <mergeCell ref="DG12:DS12"/>
    <mergeCell ref="DT12:EL12"/>
    <mergeCell ref="EM12:FE12"/>
    <mergeCell ref="A13:F13"/>
    <mergeCell ref="G13:AQ13"/>
    <mergeCell ref="AR13:BF13"/>
    <mergeCell ref="BG13:BS13"/>
    <mergeCell ref="BT13:CF13"/>
    <mergeCell ref="CG13:CS13"/>
    <mergeCell ref="CT13:DF13"/>
    <mergeCell ref="DG13:DS13"/>
    <mergeCell ref="DT13:EL13"/>
    <mergeCell ref="EM13:FE13"/>
    <mergeCell ref="A14:F14"/>
    <mergeCell ref="G14:AQ14"/>
    <mergeCell ref="AR14:BF14"/>
    <mergeCell ref="BG14:BS14"/>
    <mergeCell ref="BT14:CF14"/>
    <mergeCell ref="CG14:CS14"/>
    <mergeCell ref="CT14:DF14"/>
    <mergeCell ref="DG14:DS14"/>
    <mergeCell ref="DT14:EL14"/>
    <mergeCell ref="EM14:FE14"/>
    <mergeCell ref="A15:BE15"/>
    <mergeCell ref="BG15:BS15"/>
    <mergeCell ref="BT15:CF15"/>
    <mergeCell ref="CG15:CS15"/>
    <mergeCell ref="CT15:DS15"/>
    <mergeCell ref="DT15:EL15"/>
    <mergeCell ref="EM15:FE15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DC28"/>
  <sheetViews>
    <sheetView view="pageBreakPreview" zoomScaleSheetLayoutView="100" workbookViewId="0" topLeftCell="A1">
      <selection activeCell="A8" sqref="A8:DC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C1" s="1" t="s">
        <v>110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C6" s="5"/>
    </row>
    <row r="7" ht="1.5" customHeight="1"/>
    <row r="8" spans="1:107" s="25" customFormat="1" ht="30.75" customHeight="1">
      <c r="A8" s="507" t="s">
        <v>111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</row>
    <row r="9" spans="1:107" s="2" customFormat="1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</row>
    <row r="10" spans="1:107" s="2" customFormat="1" ht="13.5" customHeight="1">
      <c r="A10" s="119" t="s">
        <v>1128</v>
      </c>
      <c r="B10" s="106"/>
      <c r="C10" s="106"/>
      <c r="D10" s="106"/>
      <c r="E10" s="106"/>
      <c r="F10" s="107"/>
      <c r="G10" s="119" t="s">
        <v>473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7"/>
      <c r="AU10" s="119" t="s">
        <v>474</v>
      </c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205" t="s">
        <v>804</v>
      </c>
      <c r="BG10" s="206"/>
      <c r="BH10" s="206"/>
      <c r="BI10" s="206"/>
      <c r="BJ10" s="206"/>
      <c r="BK10" s="206"/>
      <c r="BL10" s="206"/>
      <c r="BM10" s="206"/>
      <c r="BN10" s="206"/>
      <c r="BO10" s="207"/>
      <c r="BP10" s="217" t="s">
        <v>1178</v>
      </c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9"/>
    </row>
    <row r="11" spans="1:107" s="2" customFormat="1" ht="26.25" customHeight="1">
      <c r="A11" s="108"/>
      <c r="B11" s="109"/>
      <c r="C11" s="109"/>
      <c r="D11" s="109"/>
      <c r="E11" s="109"/>
      <c r="F11" s="103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3"/>
      <c r="AU11" s="113"/>
      <c r="AV11" s="114"/>
      <c r="AW11" s="114"/>
      <c r="AX11" s="114"/>
      <c r="AY11" s="114"/>
      <c r="AZ11" s="114"/>
      <c r="BA11" s="114"/>
      <c r="BB11" s="114"/>
      <c r="BC11" s="114"/>
      <c r="BD11" s="114"/>
      <c r="BE11" s="110"/>
      <c r="BF11" s="211"/>
      <c r="BG11" s="212"/>
      <c r="BH11" s="212"/>
      <c r="BI11" s="212"/>
      <c r="BJ11" s="212"/>
      <c r="BK11" s="212"/>
      <c r="BL11" s="212"/>
      <c r="BM11" s="212"/>
      <c r="BN11" s="212"/>
      <c r="BO11" s="213"/>
      <c r="BP11" s="233"/>
      <c r="BQ11" s="234"/>
      <c r="BR11" s="234"/>
      <c r="BS11" s="234"/>
      <c r="BT11" s="234"/>
      <c r="BU11" s="234"/>
      <c r="BV11" s="234"/>
      <c r="BW11" s="234"/>
      <c r="BX11" s="234"/>
      <c r="BY11" s="235"/>
      <c r="BZ11" s="233"/>
      <c r="CA11" s="234"/>
      <c r="CB11" s="234"/>
      <c r="CC11" s="234"/>
      <c r="CD11" s="234"/>
      <c r="CE11" s="234"/>
      <c r="CF11" s="234"/>
      <c r="CG11" s="234"/>
      <c r="CH11" s="234"/>
      <c r="CI11" s="235"/>
      <c r="CJ11" s="233"/>
      <c r="CK11" s="234"/>
      <c r="CL11" s="234"/>
      <c r="CM11" s="234"/>
      <c r="CN11" s="234"/>
      <c r="CO11" s="234"/>
      <c r="CP11" s="234"/>
      <c r="CQ11" s="234"/>
      <c r="CR11" s="234"/>
      <c r="CS11" s="235"/>
      <c r="CT11" s="233"/>
      <c r="CU11" s="234"/>
      <c r="CV11" s="234"/>
      <c r="CW11" s="234"/>
      <c r="CX11" s="234"/>
      <c r="CY11" s="234"/>
      <c r="CZ11" s="234"/>
      <c r="DA11" s="234"/>
      <c r="DB11" s="234"/>
      <c r="DC11" s="235"/>
    </row>
    <row r="12" spans="1:107" s="2" customFormat="1" ht="27" customHeight="1">
      <c r="A12" s="233" t="s">
        <v>1060</v>
      </c>
      <c r="B12" s="234"/>
      <c r="C12" s="234"/>
      <c r="D12" s="234"/>
      <c r="E12" s="234"/>
      <c r="F12" s="235"/>
      <c r="G12" s="12"/>
      <c r="H12" s="220" t="s">
        <v>1052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1"/>
      <c r="AU12" s="217" t="s">
        <v>929</v>
      </c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17"/>
      <c r="BG12" s="218"/>
      <c r="BH12" s="218"/>
      <c r="BI12" s="218"/>
      <c r="BJ12" s="218"/>
      <c r="BK12" s="218"/>
      <c r="BL12" s="218"/>
      <c r="BM12" s="218"/>
      <c r="BN12" s="218"/>
      <c r="BO12" s="219"/>
      <c r="BP12" s="217"/>
      <c r="BQ12" s="218"/>
      <c r="BR12" s="218"/>
      <c r="BS12" s="218"/>
      <c r="BT12" s="218"/>
      <c r="BU12" s="218"/>
      <c r="BV12" s="218"/>
      <c r="BW12" s="218"/>
      <c r="BX12" s="218"/>
      <c r="BY12" s="219"/>
      <c r="BZ12" s="217"/>
      <c r="CA12" s="218"/>
      <c r="CB12" s="218"/>
      <c r="CC12" s="218"/>
      <c r="CD12" s="218"/>
      <c r="CE12" s="218"/>
      <c r="CF12" s="218"/>
      <c r="CG12" s="218"/>
      <c r="CH12" s="218"/>
      <c r="CI12" s="219"/>
      <c r="CJ12" s="217"/>
      <c r="CK12" s="218"/>
      <c r="CL12" s="218"/>
      <c r="CM12" s="218"/>
      <c r="CN12" s="218"/>
      <c r="CO12" s="218"/>
      <c r="CP12" s="218"/>
      <c r="CQ12" s="218"/>
      <c r="CR12" s="218"/>
      <c r="CS12" s="219"/>
      <c r="CT12" s="217"/>
      <c r="CU12" s="218"/>
      <c r="CV12" s="218"/>
      <c r="CW12" s="218"/>
      <c r="CX12" s="218"/>
      <c r="CY12" s="218"/>
      <c r="CZ12" s="218"/>
      <c r="DA12" s="218"/>
      <c r="DB12" s="218"/>
      <c r="DC12" s="219"/>
    </row>
    <row r="13" spans="1:107" s="2" customFormat="1" ht="27" customHeight="1">
      <c r="A13" s="233" t="s">
        <v>488</v>
      </c>
      <c r="B13" s="234"/>
      <c r="C13" s="234"/>
      <c r="D13" s="234"/>
      <c r="E13" s="234"/>
      <c r="F13" s="235"/>
      <c r="G13" s="12"/>
      <c r="H13" s="220" t="s">
        <v>1053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1"/>
      <c r="AU13" s="217" t="s">
        <v>929</v>
      </c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17"/>
      <c r="BG13" s="218"/>
      <c r="BH13" s="218"/>
      <c r="BI13" s="218"/>
      <c r="BJ13" s="218"/>
      <c r="BK13" s="218"/>
      <c r="BL13" s="218"/>
      <c r="BM13" s="218"/>
      <c r="BN13" s="218"/>
      <c r="BO13" s="219"/>
      <c r="BP13" s="217"/>
      <c r="BQ13" s="218"/>
      <c r="BR13" s="218"/>
      <c r="BS13" s="218"/>
      <c r="BT13" s="218"/>
      <c r="BU13" s="218"/>
      <c r="BV13" s="218"/>
      <c r="BW13" s="218"/>
      <c r="BX13" s="218"/>
      <c r="BY13" s="219"/>
      <c r="BZ13" s="217"/>
      <c r="CA13" s="218"/>
      <c r="CB13" s="218"/>
      <c r="CC13" s="218"/>
      <c r="CD13" s="218"/>
      <c r="CE13" s="218"/>
      <c r="CF13" s="218"/>
      <c r="CG13" s="218"/>
      <c r="CH13" s="218"/>
      <c r="CI13" s="219"/>
      <c r="CJ13" s="217"/>
      <c r="CK13" s="218"/>
      <c r="CL13" s="218"/>
      <c r="CM13" s="218"/>
      <c r="CN13" s="218"/>
      <c r="CO13" s="218"/>
      <c r="CP13" s="218"/>
      <c r="CQ13" s="218"/>
      <c r="CR13" s="218"/>
      <c r="CS13" s="219"/>
      <c r="CT13" s="217"/>
      <c r="CU13" s="218"/>
      <c r="CV13" s="218"/>
      <c r="CW13" s="218"/>
      <c r="CX13" s="218"/>
      <c r="CY13" s="218"/>
      <c r="CZ13" s="218"/>
      <c r="DA13" s="218"/>
      <c r="DB13" s="218"/>
      <c r="DC13" s="219"/>
    </row>
    <row r="14" spans="1:107" s="2" customFormat="1" ht="13.5" customHeight="1">
      <c r="A14" s="233" t="s">
        <v>911</v>
      </c>
      <c r="B14" s="234"/>
      <c r="C14" s="234"/>
      <c r="D14" s="234"/>
      <c r="E14" s="234"/>
      <c r="F14" s="235"/>
      <c r="G14" s="49"/>
      <c r="H14" s="276" t="s">
        <v>1054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7"/>
      <c r="AU14" s="105" t="s">
        <v>929</v>
      </c>
      <c r="AV14" s="106"/>
      <c r="AW14" s="106"/>
      <c r="AX14" s="106"/>
      <c r="AY14" s="106"/>
      <c r="AZ14" s="106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6"/>
      <c r="BL14" s="106"/>
      <c r="BM14" s="106"/>
      <c r="BN14" s="106"/>
      <c r="BO14" s="107"/>
      <c r="BP14" s="105"/>
      <c r="BQ14" s="106"/>
      <c r="BR14" s="106"/>
      <c r="BS14" s="106"/>
      <c r="BT14" s="106"/>
      <c r="BU14" s="106"/>
      <c r="BV14" s="106"/>
      <c r="BW14" s="106"/>
      <c r="BX14" s="106"/>
      <c r="BY14" s="107"/>
      <c r="BZ14" s="105"/>
      <c r="CA14" s="106"/>
      <c r="CB14" s="106"/>
      <c r="CC14" s="106"/>
      <c r="CD14" s="106"/>
      <c r="CE14" s="106"/>
      <c r="CF14" s="106"/>
      <c r="CG14" s="106"/>
      <c r="CH14" s="106"/>
      <c r="CI14" s="107"/>
      <c r="CJ14" s="105"/>
      <c r="CK14" s="106"/>
      <c r="CL14" s="106"/>
      <c r="CM14" s="106"/>
      <c r="CN14" s="106"/>
      <c r="CO14" s="106"/>
      <c r="CP14" s="106"/>
      <c r="CQ14" s="106"/>
      <c r="CR14" s="106"/>
      <c r="CS14" s="107"/>
      <c r="CT14" s="105"/>
      <c r="CU14" s="106"/>
      <c r="CV14" s="106"/>
      <c r="CW14" s="106"/>
      <c r="CX14" s="106"/>
      <c r="CY14" s="106"/>
      <c r="CZ14" s="106"/>
      <c r="DA14" s="106"/>
      <c r="DB14" s="106"/>
      <c r="DC14" s="107"/>
    </row>
    <row r="15" spans="1:107" s="2" customFormat="1" ht="13.5" customHeight="1">
      <c r="A15" s="255" t="s">
        <v>945</v>
      </c>
      <c r="B15" s="256"/>
      <c r="C15" s="256"/>
      <c r="D15" s="256"/>
      <c r="E15" s="256"/>
      <c r="F15" s="257"/>
      <c r="G15" s="49"/>
      <c r="H15" s="276" t="s">
        <v>1055</v>
      </c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7"/>
      <c r="AU15" s="105" t="s">
        <v>929</v>
      </c>
      <c r="AV15" s="106"/>
      <c r="AW15" s="106"/>
      <c r="AX15" s="106"/>
      <c r="AY15" s="106"/>
      <c r="AZ15" s="106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6"/>
      <c r="BL15" s="106"/>
      <c r="BM15" s="106"/>
      <c r="BN15" s="106"/>
      <c r="BO15" s="107"/>
      <c r="BP15" s="105"/>
      <c r="BQ15" s="106"/>
      <c r="BR15" s="106"/>
      <c r="BS15" s="106"/>
      <c r="BT15" s="106"/>
      <c r="BU15" s="106"/>
      <c r="BV15" s="106"/>
      <c r="BW15" s="106"/>
      <c r="BX15" s="106"/>
      <c r="BY15" s="107"/>
      <c r="BZ15" s="105"/>
      <c r="CA15" s="106"/>
      <c r="CB15" s="106"/>
      <c r="CC15" s="106"/>
      <c r="CD15" s="106"/>
      <c r="CE15" s="106"/>
      <c r="CF15" s="106"/>
      <c r="CG15" s="106"/>
      <c r="CH15" s="106"/>
      <c r="CI15" s="107"/>
      <c r="CJ15" s="105"/>
      <c r="CK15" s="106"/>
      <c r="CL15" s="106"/>
      <c r="CM15" s="106"/>
      <c r="CN15" s="106"/>
      <c r="CO15" s="106"/>
      <c r="CP15" s="106"/>
      <c r="CQ15" s="106"/>
      <c r="CR15" s="106"/>
      <c r="CS15" s="107"/>
      <c r="CT15" s="105"/>
      <c r="CU15" s="106"/>
      <c r="CV15" s="106"/>
      <c r="CW15" s="106"/>
      <c r="CX15" s="106"/>
      <c r="CY15" s="106"/>
      <c r="CZ15" s="106"/>
      <c r="DA15" s="106"/>
      <c r="DB15" s="106"/>
      <c r="DC15" s="107"/>
    </row>
    <row r="16" spans="1:107" s="2" customFormat="1" ht="13.5" customHeight="1">
      <c r="A16" s="255" t="s">
        <v>951</v>
      </c>
      <c r="B16" s="256"/>
      <c r="C16" s="256"/>
      <c r="D16" s="256"/>
      <c r="E16" s="256"/>
      <c r="F16" s="257"/>
      <c r="G16" s="49"/>
      <c r="H16" s="276" t="s">
        <v>1035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7"/>
      <c r="AU16" s="105" t="s">
        <v>929</v>
      </c>
      <c r="AV16" s="106"/>
      <c r="AW16" s="106"/>
      <c r="AX16" s="106"/>
      <c r="AY16" s="106"/>
      <c r="AZ16" s="106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6"/>
      <c r="BL16" s="106"/>
      <c r="BM16" s="106"/>
      <c r="BN16" s="106"/>
      <c r="BO16" s="107"/>
      <c r="BP16" s="105"/>
      <c r="BQ16" s="106"/>
      <c r="BR16" s="106"/>
      <c r="BS16" s="106"/>
      <c r="BT16" s="106"/>
      <c r="BU16" s="106"/>
      <c r="BV16" s="106"/>
      <c r="BW16" s="106"/>
      <c r="BX16" s="106"/>
      <c r="BY16" s="107"/>
      <c r="BZ16" s="105"/>
      <c r="CA16" s="106"/>
      <c r="CB16" s="106"/>
      <c r="CC16" s="106"/>
      <c r="CD16" s="106"/>
      <c r="CE16" s="106"/>
      <c r="CF16" s="106"/>
      <c r="CG16" s="106"/>
      <c r="CH16" s="106"/>
      <c r="CI16" s="107"/>
      <c r="CJ16" s="105"/>
      <c r="CK16" s="106"/>
      <c r="CL16" s="106"/>
      <c r="CM16" s="106"/>
      <c r="CN16" s="106"/>
      <c r="CO16" s="106"/>
      <c r="CP16" s="106"/>
      <c r="CQ16" s="106"/>
      <c r="CR16" s="106"/>
      <c r="CS16" s="107"/>
      <c r="CT16" s="105"/>
      <c r="CU16" s="106"/>
      <c r="CV16" s="106"/>
      <c r="CW16" s="106"/>
      <c r="CX16" s="106"/>
      <c r="CY16" s="106"/>
      <c r="CZ16" s="106"/>
      <c r="DA16" s="106"/>
      <c r="DB16" s="106"/>
      <c r="DC16" s="107"/>
    </row>
    <row r="17" spans="1:107" s="2" customFormat="1" ht="27" customHeight="1">
      <c r="A17" s="233" t="s">
        <v>1061</v>
      </c>
      <c r="B17" s="234"/>
      <c r="C17" s="234"/>
      <c r="D17" s="234"/>
      <c r="E17" s="234"/>
      <c r="F17" s="235"/>
      <c r="G17" s="12"/>
      <c r="H17" s="220" t="s">
        <v>865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1"/>
      <c r="AU17" s="217" t="s">
        <v>857</v>
      </c>
      <c r="AV17" s="218"/>
      <c r="AW17" s="218"/>
      <c r="AX17" s="218"/>
      <c r="AY17" s="218"/>
      <c r="AZ17" s="218"/>
      <c r="BA17" s="218"/>
      <c r="BB17" s="218"/>
      <c r="BC17" s="218"/>
      <c r="BD17" s="218"/>
      <c r="BE17" s="219"/>
      <c r="BF17" s="217"/>
      <c r="BG17" s="218"/>
      <c r="BH17" s="218"/>
      <c r="BI17" s="218"/>
      <c r="BJ17" s="218"/>
      <c r="BK17" s="218"/>
      <c r="BL17" s="218"/>
      <c r="BM17" s="218"/>
      <c r="BN17" s="218"/>
      <c r="BO17" s="219"/>
      <c r="BP17" s="217"/>
      <c r="BQ17" s="218"/>
      <c r="BR17" s="218"/>
      <c r="BS17" s="218"/>
      <c r="BT17" s="218"/>
      <c r="BU17" s="218"/>
      <c r="BV17" s="218"/>
      <c r="BW17" s="218"/>
      <c r="BX17" s="218"/>
      <c r="BY17" s="219"/>
      <c r="BZ17" s="217"/>
      <c r="CA17" s="218"/>
      <c r="CB17" s="218"/>
      <c r="CC17" s="218"/>
      <c r="CD17" s="218"/>
      <c r="CE17" s="218"/>
      <c r="CF17" s="218"/>
      <c r="CG17" s="218"/>
      <c r="CH17" s="218"/>
      <c r="CI17" s="219"/>
      <c r="CJ17" s="217"/>
      <c r="CK17" s="218"/>
      <c r="CL17" s="218"/>
      <c r="CM17" s="218"/>
      <c r="CN17" s="218"/>
      <c r="CO17" s="218"/>
      <c r="CP17" s="218"/>
      <c r="CQ17" s="218"/>
      <c r="CR17" s="218"/>
      <c r="CS17" s="219"/>
      <c r="CT17" s="217"/>
      <c r="CU17" s="218"/>
      <c r="CV17" s="218"/>
      <c r="CW17" s="218"/>
      <c r="CX17" s="218"/>
      <c r="CY17" s="218"/>
      <c r="CZ17" s="218"/>
      <c r="DA17" s="218"/>
      <c r="DB17" s="218"/>
      <c r="DC17" s="219"/>
    </row>
    <row r="18" spans="1:107" s="2" customFormat="1" ht="27" customHeight="1">
      <c r="A18" s="233" t="s">
        <v>1197</v>
      </c>
      <c r="B18" s="234"/>
      <c r="C18" s="234"/>
      <c r="D18" s="234"/>
      <c r="E18" s="234"/>
      <c r="F18" s="417"/>
      <c r="G18" s="12"/>
      <c r="H18" s="220" t="s">
        <v>1053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1"/>
      <c r="AU18" s="217" t="s">
        <v>857</v>
      </c>
      <c r="AV18" s="218"/>
      <c r="AW18" s="218"/>
      <c r="AX18" s="218"/>
      <c r="AY18" s="218"/>
      <c r="AZ18" s="218"/>
      <c r="BA18" s="218"/>
      <c r="BB18" s="218"/>
      <c r="BC18" s="218"/>
      <c r="BD18" s="218"/>
      <c r="BE18" s="219"/>
      <c r="BF18" s="217"/>
      <c r="BG18" s="218"/>
      <c r="BH18" s="218"/>
      <c r="BI18" s="218"/>
      <c r="BJ18" s="218"/>
      <c r="BK18" s="218"/>
      <c r="BL18" s="218"/>
      <c r="BM18" s="218"/>
      <c r="BN18" s="218"/>
      <c r="BO18" s="219"/>
      <c r="BP18" s="217"/>
      <c r="BQ18" s="218"/>
      <c r="BR18" s="218"/>
      <c r="BS18" s="218"/>
      <c r="BT18" s="218"/>
      <c r="BU18" s="218"/>
      <c r="BV18" s="218"/>
      <c r="BW18" s="218"/>
      <c r="BX18" s="218"/>
      <c r="BY18" s="219"/>
      <c r="BZ18" s="217"/>
      <c r="CA18" s="218"/>
      <c r="CB18" s="218"/>
      <c r="CC18" s="218"/>
      <c r="CD18" s="218"/>
      <c r="CE18" s="218"/>
      <c r="CF18" s="218"/>
      <c r="CG18" s="218"/>
      <c r="CH18" s="218"/>
      <c r="CI18" s="219"/>
      <c r="CJ18" s="217"/>
      <c r="CK18" s="218"/>
      <c r="CL18" s="218"/>
      <c r="CM18" s="218"/>
      <c r="CN18" s="218"/>
      <c r="CO18" s="218"/>
      <c r="CP18" s="218"/>
      <c r="CQ18" s="218"/>
      <c r="CR18" s="218"/>
      <c r="CS18" s="219"/>
      <c r="CT18" s="217"/>
      <c r="CU18" s="218"/>
      <c r="CV18" s="218"/>
      <c r="CW18" s="218"/>
      <c r="CX18" s="218"/>
      <c r="CY18" s="218"/>
      <c r="CZ18" s="218"/>
      <c r="DA18" s="218"/>
      <c r="DB18" s="218"/>
      <c r="DC18" s="219"/>
    </row>
    <row r="19" spans="1:107" s="2" customFormat="1" ht="13.5" customHeight="1">
      <c r="A19" s="233" t="s">
        <v>419</v>
      </c>
      <c r="B19" s="234"/>
      <c r="C19" s="234"/>
      <c r="D19" s="234"/>
      <c r="E19" s="234"/>
      <c r="F19" s="235"/>
      <c r="G19" s="49"/>
      <c r="H19" s="276" t="s">
        <v>1054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7"/>
      <c r="AU19" s="217" t="s">
        <v>857</v>
      </c>
      <c r="AV19" s="218"/>
      <c r="AW19" s="218"/>
      <c r="AX19" s="218"/>
      <c r="AY19" s="218"/>
      <c r="AZ19" s="218"/>
      <c r="BA19" s="218"/>
      <c r="BB19" s="218"/>
      <c r="BC19" s="218"/>
      <c r="BD19" s="218"/>
      <c r="BE19" s="219"/>
      <c r="BF19" s="105"/>
      <c r="BG19" s="106"/>
      <c r="BH19" s="106"/>
      <c r="BI19" s="106"/>
      <c r="BJ19" s="106"/>
      <c r="BK19" s="106"/>
      <c r="BL19" s="106"/>
      <c r="BM19" s="106"/>
      <c r="BN19" s="106"/>
      <c r="BO19" s="107"/>
      <c r="BP19" s="105"/>
      <c r="BQ19" s="106"/>
      <c r="BR19" s="106"/>
      <c r="BS19" s="106"/>
      <c r="BT19" s="106"/>
      <c r="BU19" s="106"/>
      <c r="BV19" s="106"/>
      <c r="BW19" s="106"/>
      <c r="BX19" s="106"/>
      <c r="BY19" s="107"/>
      <c r="BZ19" s="105"/>
      <c r="CA19" s="106"/>
      <c r="CB19" s="106"/>
      <c r="CC19" s="106"/>
      <c r="CD19" s="106"/>
      <c r="CE19" s="106"/>
      <c r="CF19" s="106"/>
      <c r="CG19" s="106"/>
      <c r="CH19" s="106"/>
      <c r="CI19" s="107"/>
      <c r="CJ19" s="105"/>
      <c r="CK19" s="106"/>
      <c r="CL19" s="106"/>
      <c r="CM19" s="106"/>
      <c r="CN19" s="106"/>
      <c r="CO19" s="106"/>
      <c r="CP19" s="106"/>
      <c r="CQ19" s="106"/>
      <c r="CR19" s="106"/>
      <c r="CS19" s="107"/>
      <c r="CT19" s="105"/>
      <c r="CU19" s="106"/>
      <c r="CV19" s="106"/>
      <c r="CW19" s="106"/>
      <c r="CX19" s="106"/>
      <c r="CY19" s="106"/>
      <c r="CZ19" s="106"/>
      <c r="DA19" s="106"/>
      <c r="DB19" s="106"/>
      <c r="DC19" s="107"/>
    </row>
    <row r="20" spans="1:107" s="2" customFormat="1" ht="13.5" customHeight="1">
      <c r="A20" s="255" t="s">
        <v>421</v>
      </c>
      <c r="B20" s="256"/>
      <c r="C20" s="256"/>
      <c r="D20" s="256"/>
      <c r="E20" s="256"/>
      <c r="F20" s="257"/>
      <c r="G20" s="49"/>
      <c r="H20" s="276" t="s">
        <v>986</v>
      </c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7"/>
      <c r="AU20" s="217" t="s">
        <v>857</v>
      </c>
      <c r="AV20" s="218"/>
      <c r="AW20" s="218"/>
      <c r="AX20" s="218"/>
      <c r="AY20" s="218"/>
      <c r="AZ20" s="218"/>
      <c r="BA20" s="218"/>
      <c r="BB20" s="218"/>
      <c r="BC20" s="218"/>
      <c r="BD20" s="218"/>
      <c r="BE20" s="219"/>
      <c r="BF20" s="105"/>
      <c r="BG20" s="106"/>
      <c r="BH20" s="106"/>
      <c r="BI20" s="106"/>
      <c r="BJ20" s="106"/>
      <c r="BK20" s="106"/>
      <c r="BL20" s="106"/>
      <c r="BM20" s="106"/>
      <c r="BN20" s="106"/>
      <c r="BO20" s="107"/>
      <c r="BP20" s="105"/>
      <c r="BQ20" s="106"/>
      <c r="BR20" s="106"/>
      <c r="BS20" s="106"/>
      <c r="BT20" s="106"/>
      <c r="BU20" s="106"/>
      <c r="BV20" s="106"/>
      <c r="BW20" s="106"/>
      <c r="BX20" s="106"/>
      <c r="BY20" s="107"/>
      <c r="BZ20" s="105"/>
      <c r="CA20" s="106"/>
      <c r="CB20" s="106"/>
      <c r="CC20" s="106"/>
      <c r="CD20" s="106"/>
      <c r="CE20" s="106"/>
      <c r="CF20" s="106"/>
      <c r="CG20" s="106"/>
      <c r="CH20" s="106"/>
      <c r="CI20" s="107"/>
      <c r="CJ20" s="105"/>
      <c r="CK20" s="106"/>
      <c r="CL20" s="106"/>
      <c r="CM20" s="106"/>
      <c r="CN20" s="106"/>
      <c r="CO20" s="106"/>
      <c r="CP20" s="106"/>
      <c r="CQ20" s="106"/>
      <c r="CR20" s="106"/>
      <c r="CS20" s="107"/>
      <c r="CT20" s="105"/>
      <c r="CU20" s="106"/>
      <c r="CV20" s="106"/>
      <c r="CW20" s="106"/>
      <c r="CX20" s="106"/>
      <c r="CY20" s="106"/>
      <c r="CZ20" s="106"/>
      <c r="DA20" s="106"/>
      <c r="DB20" s="106"/>
      <c r="DC20" s="107"/>
    </row>
    <row r="21" spans="1:107" s="2" customFormat="1" ht="27" customHeight="1">
      <c r="A21" s="233" t="s">
        <v>342</v>
      </c>
      <c r="B21" s="234"/>
      <c r="C21" s="234"/>
      <c r="D21" s="234"/>
      <c r="E21" s="234"/>
      <c r="F21" s="235"/>
      <c r="G21" s="12"/>
      <c r="H21" s="220" t="s">
        <v>987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1"/>
      <c r="AU21" s="217" t="s">
        <v>811</v>
      </c>
      <c r="AV21" s="218"/>
      <c r="AW21" s="218"/>
      <c r="AX21" s="218"/>
      <c r="AY21" s="218"/>
      <c r="AZ21" s="218"/>
      <c r="BA21" s="218"/>
      <c r="BB21" s="218"/>
      <c r="BC21" s="218"/>
      <c r="BD21" s="218"/>
      <c r="BE21" s="219"/>
      <c r="BF21" s="217"/>
      <c r="BG21" s="218"/>
      <c r="BH21" s="218"/>
      <c r="BI21" s="218"/>
      <c r="BJ21" s="218"/>
      <c r="BK21" s="218"/>
      <c r="BL21" s="218"/>
      <c r="BM21" s="218"/>
      <c r="BN21" s="218"/>
      <c r="BO21" s="219"/>
      <c r="BP21" s="217"/>
      <c r="BQ21" s="218"/>
      <c r="BR21" s="218"/>
      <c r="BS21" s="218"/>
      <c r="BT21" s="218"/>
      <c r="BU21" s="218"/>
      <c r="BV21" s="218"/>
      <c r="BW21" s="218"/>
      <c r="BX21" s="218"/>
      <c r="BY21" s="219"/>
      <c r="BZ21" s="217"/>
      <c r="CA21" s="218"/>
      <c r="CB21" s="218"/>
      <c r="CC21" s="218"/>
      <c r="CD21" s="218"/>
      <c r="CE21" s="218"/>
      <c r="CF21" s="218"/>
      <c r="CG21" s="218"/>
      <c r="CH21" s="218"/>
      <c r="CI21" s="219"/>
      <c r="CJ21" s="217"/>
      <c r="CK21" s="218"/>
      <c r="CL21" s="218"/>
      <c r="CM21" s="218"/>
      <c r="CN21" s="218"/>
      <c r="CO21" s="218"/>
      <c r="CP21" s="218"/>
      <c r="CQ21" s="218"/>
      <c r="CR21" s="218"/>
      <c r="CS21" s="219"/>
      <c r="CT21" s="217"/>
      <c r="CU21" s="218"/>
      <c r="CV21" s="218"/>
      <c r="CW21" s="218"/>
      <c r="CX21" s="218"/>
      <c r="CY21" s="218"/>
      <c r="CZ21" s="218"/>
      <c r="DA21" s="218"/>
      <c r="DB21" s="218"/>
      <c r="DC21" s="219"/>
    </row>
    <row r="22" spans="1:107" s="2" customFormat="1" ht="13.5" customHeight="1">
      <c r="A22" s="233" t="s">
        <v>1075</v>
      </c>
      <c r="B22" s="234"/>
      <c r="C22" s="234"/>
      <c r="D22" s="234"/>
      <c r="E22" s="234"/>
      <c r="F22" s="235"/>
      <c r="G22" s="12"/>
      <c r="H22" s="276" t="s">
        <v>988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7"/>
      <c r="AU22" s="217" t="s">
        <v>811</v>
      </c>
      <c r="AV22" s="218"/>
      <c r="AW22" s="218"/>
      <c r="AX22" s="218"/>
      <c r="AY22" s="218"/>
      <c r="AZ22" s="218"/>
      <c r="BA22" s="218"/>
      <c r="BB22" s="218"/>
      <c r="BC22" s="218"/>
      <c r="BD22" s="218"/>
      <c r="BE22" s="219"/>
      <c r="BF22" s="217"/>
      <c r="BG22" s="218"/>
      <c r="BH22" s="218"/>
      <c r="BI22" s="218"/>
      <c r="BJ22" s="218"/>
      <c r="BK22" s="218"/>
      <c r="BL22" s="218"/>
      <c r="BM22" s="218"/>
      <c r="BN22" s="218"/>
      <c r="BO22" s="219"/>
      <c r="BP22" s="217"/>
      <c r="BQ22" s="218"/>
      <c r="BR22" s="218"/>
      <c r="BS22" s="218"/>
      <c r="BT22" s="218"/>
      <c r="BU22" s="218"/>
      <c r="BV22" s="218"/>
      <c r="BW22" s="218"/>
      <c r="BX22" s="218"/>
      <c r="BY22" s="219"/>
      <c r="BZ22" s="217"/>
      <c r="CA22" s="218"/>
      <c r="CB22" s="218"/>
      <c r="CC22" s="218"/>
      <c r="CD22" s="218"/>
      <c r="CE22" s="218"/>
      <c r="CF22" s="218"/>
      <c r="CG22" s="218"/>
      <c r="CH22" s="218"/>
      <c r="CI22" s="219"/>
      <c r="CJ22" s="217"/>
      <c r="CK22" s="218"/>
      <c r="CL22" s="218"/>
      <c r="CM22" s="218"/>
      <c r="CN22" s="218"/>
      <c r="CO22" s="218"/>
      <c r="CP22" s="218"/>
      <c r="CQ22" s="218"/>
      <c r="CR22" s="218"/>
      <c r="CS22" s="219"/>
      <c r="CT22" s="217"/>
      <c r="CU22" s="218"/>
      <c r="CV22" s="218"/>
      <c r="CW22" s="218"/>
      <c r="CX22" s="218"/>
      <c r="CY22" s="218"/>
      <c r="CZ22" s="218"/>
      <c r="DA22" s="218"/>
      <c r="DB22" s="218"/>
      <c r="DC22" s="219"/>
    </row>
    <row r="23" spans="1:107" s="2" customFormat="1" ht="13.5" customHeight="1">
      <c r="A23" s="233" t="s">
        <v>1076</v>
      </c>
      <c r="B23" s="234"/>
      <c r="C23" s="234"/>
      <c r="D23" s="234"/>
      <c r="E23" s="234"/>
      <c r="F23" s="235"/>
      <c r="G23" s="12"/>
      <c r="H23" s="276" t="s">
        <v>1156</v>
      </c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7"/>
      <c r="AU23" s="217" t="s">
        <v>811</v>
      </c>
      <c r="AV23" s="218"/>
      <c r="AW23" s="218"/>
      <c r="AX23" s="218"/>
      <c r="AY23" s="218"/>
      <c r="AZ23" s="218"/>
      <c r="BA23" s="218"/>
      <c r="BB23" s="218"/>
      <c r="BC23" s="218"/>
      <c r="BD23" s="218"/>
      <c r="BE23" s="219"/>
      <c r="BF23" s="217"/>
      <c r="BG23" s="218"/>
      <c r="BH23" s="218"/>
      <c r="BI23" s="218"/>
      <c r="BJ23" s="218"/>
      <c r="BK23" s="218"/>
      <c r="BL23" s="218"/>
      <c r="BM23" s="218"/>
      <c r="BN23" s="218"/>
      <c r="BO23" s="219"/>
      <c r="BP23" s="217"/>
      <c r="BQ23" s="218"/>
      <c r="BR23" s="218"/>
      <c r="BS23" s="218"/>
      <c r="BT23" s="218"/>
      <c r="BU23" s="218"/>
      <c r="BV23" s="218"/>
      <c r="BW23" s="218"/>
      <c r="BX23" s="218"/>
      <c r="BY23" s="219"/>
      <c r="BZ23" s="217"/>
      <c r="CA23" s="218"/>
      <c r="CB23" s="218"/>
      <c r="CC23" s="218"/>
      <c r="CD23" s="218"/>
      <c r="CE23" s="218"/>
      <c r="CF23" s="218"/>
      <c r="CG23" s="218"/>
      <c r="CH23" s="218"/>
      <c r="CI23" s="219"/>
      <c r="CJ23" s="217"/>
      <c r="CK23" s="218"/>
      <c r="CL23" s="218"/>
      <c r="CM23" s="218"/>
      <c r="CN23" s="218"/>
      <c r="CO23" s="218"/>
      <c r="CP23" s="218"/>
      <c r="CQ23" s="218"/>
      <c r="CR23" s="218"/>
      <c r="CS23" s="219"/>
      <c r="CT23" s="217"/>
      <c r="CU23" s="218"/>
      <c r="CV23" s="218"/>
      <c r="CW23" s="218"/>
      <c r="CX23" s="218"/>
      <c r="CY23" s="218"/>
      <c r="CZ23" s="218"/>
      <c r="DA23" s="218"/>
      <c r="DB23" s="218"/>
      <c r="DC23" s="219"/>
    </row>
    <row r="24" spans="1:107" s="2" customFormat="1" ht="13.5" customHeight="1">
      <c r="A24" s="306" t="s">
        <v>675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44"/>
      <c r="AU24" s="217" t="s">
        <v>978</v>
      </c>
      <c r="AV24" s="218"/>
      <c r="AW24" s="218"/>
      <c r="AX24" s="218"/>
      <c r="AY24" s="218"/>
      <c r="AZ24" s="218"/>
      <c r="BA24" s="218"/>
      <c r="BB24" s="218"/>
      <c r="BC24" s="218"/>
      <c r="BD24" s="218"/>
      <c r="BE24" s="219"/>
      <c r="BF24" s="217"/>
      <c r="BG24" s="218"/>
      <c r="BH24" s="218"/>
      <c r="BI24" s="218"/>
      <c r="BJ24" s="218"/>
      <c r="BK24" s="218"/>
      <c r="BL24" s="218"/>
      <c r="BM24" s="218"/>
      <c r="BN24" s="218"/>
      <c r="BO24" s="219"/>
      <c r="BP24" s="217"/>
      <c r="BQ24" s="218"/>
      <c r="BR24" s="218"/>
      <c r="BS24" s="218"/>
      <c r="BT24" s="218"/>
      <c r="BU24" s="218"/>
      <c r="BV24" s="218"/>
      <c r="BW24" s="218"/>
      <c r="BX24" s="218"/>
      <c r="BY24" s="219"/>
      <c r="BZ24" s="217"/>
      <c r="CA24" s="218"/>
      <c r="CB24" s="218"/>
      <c r="CC24" s="218"/>
      <c r="CD24" s="218"/>
      <c r="CE24" s="218"/>
      <c r="CF24" s="218"/>
      <c r="CG24" s="218"/>
      <c r="CH24" s="218"/>
      <c r="CI24" s="219"/>
      <c r="CJ24" s="217"/>
      <c r="CK24" s="218"/>
      <c r="CL24" s="218"/>
      <c r="CM24" s="218"/>
      <c r="CN24" s="218"/>
      <c r="CO24" s="218"/>
      <c r="CP24" s="218"/>
      <c r="CQ24" s="218"/>
      <c r="CR24" s="218"/>
      <c r="CS24" s="219"/>
      <c r="CT24" s="217"/>
      <c r="CU24" s="218"/>
      <c r="CV24" s="218"/>
      <c r="CW24" s="218"/>
      <c r="CX24" s="218"/>
      <c r="CY24" s="218"/>
      <c r="CZ24" s="218"/>
      <c r="DA24" s="218"/>
      <c r="DB24" s="218"/>
      <c r="DC24" s="219"/>
    </row>
    <row r="25" ht="3" customHeight="1"/>
    <row r="26" s="14" customFormat="1" ht="11.25">
      <c r="A26" s="17" t="s">
        <v>904</v>
      </c>
    </row>
    <row r="27" spans="1:25" s="2" customFormat="1" ht="4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107" s="14" customFormat="1" ht="26.25" customHeight="1">
      <c r="A28" s="274" t="s">
        <v>636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</row>
    <row r="29" ht="3" customHeight="1"/>
  </sheetData>
  <mergeCells count="114">
    <mergeCell ref="A8:DC8"/>
    <mergeCell ref="A10:F11"/>
    <mergeCell ref="G10:AT11"/>
    <mergeCell ref="AU10:BE11"/>
    <mergeCell ref="BF10:BO11"/>
    <mergeCell ref="BP10:DC10"/>
    <mergeCell ref="BP11:BY11"/>
    <mergeCell ref="BZ11:CI11"/>
    <mergeCell ref="CJ11:CS11"/>
    <mergeCell ref="CT11:DC11"/>
    <mergeCell ref="A12:F12"/>
    <mergeCell ref="H12:AT12"/>
    <mergeCell ref="AU12:BE12"/>
    <mergeCell ref="BF12:BO12"/>
    <mergeCell ref="BP12:BY12"/>
    <mergeCell ref="BZ12:CI12"/>
    <mergeCell ref="CJ12:CS12"/>
    <mergeCell ref="CT12:DC12"/>
    <mergeCell ref="A13:F13"/>
    <mergeCell ref="H13:AT13"/>
    <mergeCell ref="AU13:BE13"/>
    <mergeCell ref="BF13:BO13"/>
    <mergeCell ref="BP13:BY13"/>
    <mergeCell ref="BZ13:CI13"/>
    <mergeCell ref="CJ13:CS13"/>
    <mergeCell ref="CT13:DC13"/>
    <mergeCell ref="A14:F14"/>
    <mergeCell ref="H14:AT14"/>
    <mergeCell ref="AU14:BE14"/>
    <mergeCell ref="BF14:BO14"/>
    <mergeCell ref="BP14:BY14"/>
    <mergeCell ref="BZ14:CI14"/>
    <mergeCell ref="CJ14:CS14"/>
    <mergeCell ref="CT14:DC14"/>
    <mergeCell ref="A15:F15"/>
    <mergeCell ref="H15:AT15"/>
    <mergeCell ref="AU15:BE15"/>
    <mergeCell ref="BF15:BO15"/>
    <mergeCell ref="BP15:BY15"/>
    <mergeCell ref="BZ15:CI15"/>
    <mergeCell ref="CJ15:CS15"/>
    <mergeCell ref="CT15:DC15"/>
    <mergeCell ref="A16:F16"/>
    <mergeCell ref="H16:AT16"/>
    <mergeCell ref="AU16:BE16"/>
    <mergeCell ref="BF16:BO16"/>
    <mergeCell ref="BP16:BY16"/>
    <mergeCell ref="BZ16:CI16"/>
    <mergeCell ref="CJ16:CS16"/>
    <mergeCell ref="CT16:DC16"/>
    <mergeCell ref="A17:F17"/>
    <mergeCell ref="H17:AT17"/>
    <mergeCell ref="AU17:BE17"/>
    <mergeCell ref="BF17:BO17"/>
    <mergeCell ref="BP17:BY17"/>
    <mergeCell ref="BZ17:CI17"/>
    <mergeCell ref="CJ17:CS17"/>
    <mergeCell ref="CT17:DC17"/>
    <mergeCell ref="A18:F18"/>
    <mergeCell ref="H18:AT18"/>
    <mergeCell ref="AU18:BE18"/>
    <mergeCell ref="BF18:BO18"/>
    <mergeCell ref="BP18:BY18"/>
    <mergeCell ref="BZ18:CI18"/>
    <mergeCell ref="CJ18:CS18"/>
    <mergeCell ref="CT18:DC18"/>
    <mergeCell ref="A19:F19"/>
    <mergeCell ref="H19:AT19"/>
    <mergeCell ref="AU19:BE19"/>
    <mergeCell ref="BF19:BO19"/>
    <mergeCell ref="BP19:BY19"/>
    <mergeCell ref="BZ19:CI19"/>
    <mergeCell ref="CJ19:CS19"/>
    <mergeCell ref="CT19:DC19"/>
    <mergeCell ref="A20:F20"/>
    <mergeCell ref="H20:AT20"/>
    <mergeCell ref="AU20:BE20"/>
    <mergeCell ref="BF20:BO20"/>
    <mergeCell ref="BP20:BY20"/>
    <mergeCell ref="BZ20:CI20"/>
    <mergeCell ref="CJ20:CS20"/>
    <mergeCell ref="CT20:DC20"/>
    <mergeCell ref="A21:F21"/>
    <mergeCell ref="H21:AT21"/>
    <mergeCell ref="AU21:BE21"/>
    <mergeCell ref="BF21:BO21"/>
    <mergeCell ref="BP21:BY21"/>
    <mergeCell ref="BZ21:CI21"/>
    <mergeCell ref="CJ21:CS21"/>
    <mergeCell ref="CT21:DC21"/>
    <mergeCell ref="A22:F22"/>
    <mergeCell ref="H22:AT22"/>
    <mergeCell ref="AU22:BE22"/>
    <mergeCell ref="BF22:BO22"/>
    <mergeCell ref="BP22:BY22"/>
    <mergeCell ref="BZ22:CI22"/>
    <mergeCell ref="CJ22:CS22"/>
    <mergeCell ref="CT22:DC22"/>
    <mergeCell ref="A23:F23"/>
    <mergeCell ref="H23:AT23"/>
    <mergeCell ref="AU23:BE23"/>
    <mergeCell ref="BF23:BO23"/>
    <mergeCell ref="BP23:BY23"/>
    <mergeCell ref="BZ23:CI23"/>
    <mergeCell ref="CJ23:CS23"/>
    <mergeCell ref="CT23:DC23"/>
    <mergeCell ref="BZ24:CI24"/>
    <mergeCell ref="CJ24:CS24"/>
    <mergeCell ref="CT24:DC24"/>
    <mergeCell ref="A28:DC28"/>
    <mergeCell ref="A24:AS24"/>
    <mergeCell ref="AU24:BE24"/>
    <mergeCell ref="BF24:BO24"/>
    <mergeCell ref="BP24:BY24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DB26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989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5" customFormat="1" ht="15" customHeight="1">
      <c r="A8" s="507" t="s">
        <v>990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</row>
    <row r="9" spans="1:106" s="2" customFormat="1" ht="12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s="2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30" t="s">
        <v>336</v>
      </c>
    </row>
    <row r="11" spans="1:106" s="2" customFormat="1" ht="13.5" customHeight="1">
      <c r="A11" s="119" t="s">
        <v>1128</v>
      </c>
      <c r="B11" s="106"/>
      <c r="C11" s="106"/>
      <c r="D11" s="106"/>
      <c r="E11" s="106"/>
      <c r="F11" s="107"/>
      <c r="G11" s="119" t="s">
        <v>991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7"/>
      <c r="BD11" s="205" t="s">
        <v>804</v>
      </c>
      <c r="BE11" s="206"/>
      <c r="BF11" s="206"/>
      <c r="BG11" s="206"/>
      <c r="BH11" s="206"/>
      <c r="BI11" s="206"/>
      <c r="BJ11" s="206"/>
      <c r="BK11" s="206"/>
      <c r="BL11" s="206"/>
      <c r="BM11" s="206"/>
      <c r="BN11" s="207"/>
      <c r="BO11" s="217" t="s">
        <v>1178</v>
      </c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9"/>
    </row>
    <row r="12" spans="1:106" s="2" customFormat="1" ht="26.25" customHeight="1">
      <c r="A12" s="108"/>
      <c r="B12" s="109"/>
      <c r="C12" s="109"/>
      <c r="D12" s="109"/>
      <c r="E12" s="109"/>
      <c r="F12" s="103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3"/>
      <c r="BD12" s="211"/>
      <c r="BE12" s="212"/>
      <c r="BF12" s="212"/>
      <c r="BG12" s="212"/>
      <c r="BH12" s="212"/>
      <c r="BI12" s="212"/>
      <c r="BJ12" s="212"/>
      <c r="BK12" s="212"/>
      <c r="BL12" s="212"/>
      <c r="BM12" s="212"/>
      <c r="BN12" s="213"/>
      <c r="BO12" s="233"/>
      <c r="BP12" s="234"/>
      <c r="BQ12" s="234"/>
      <c r="BR12" s="234"/>
      <c r="BS12" s="234"/>
      <c r="BT12" s="234"/>
      <c r="BU12" s="234"/>
      <c r="BV12" s="234"/>
      <c r="BW12" s="234"/>
      <c r="BX12" s="235"/>
      <c r="BY12" s="233"/>
      <c r="BZ12" s="234"/>
      <c r="CA12" s="234"/>
      <c r="CB12" s="234"/>
      <c r="CC12" s="234"/>
      <c r="CD12" s="234"/>
      <c r="CE12" s="234"/>
      <c r="CF12" s="234"/>
      <c r="CG12" s="234"/>
      <c r="CH12" s="235"/>
      <c r="CI12" s="233"/>
      <c r="CJ12" s="234"/>
      <c r="CK12" s="234"/>
      <c r="CL12" s="234"/>
      <c r="CM12" s="234"/>
      <c r="CN12" s="234"/>
      <c r="CO12" s="234"/>
      <c r="CP12" s="234"/>
      <c r="CQ12" s="234"/>
      <c r="CR12" s="235"/>
      <c r="CS12" s="233"/>
      <c r="CT12" s="234"/>
      <c r="CU12" s="234"/>
      <c r="CV12" s="234"/>
      <c r="CW12" s="234"/>
      <c r="CX12" s="234"/>
      <c r="CY12" s="234"/>
      <c r="CZ12" s="234"/>
      <c r="DA12" s="234"/>
      <c r="DB12" s="235"/>
    </row>
    <row r="13" spans="1:106" s="2" customFormat="1" ht="27" customHeight="1">
      <c r="A13" s="233" t="s">
        <v>1060</v>
      </c>
      <c r="B13" s="234"/>
      <c r="C13" s="234"/>
      <c r="D13" s="234"/>
      <c r="E13" s="234"/>
      <c r="F13" s="235"/>
      <c r="G13" s="12"/>
      <c r="H13" s="220" t="s">
        <v>992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217"/>
      <c r="BE13" s="218"/>
      <c r="BF13" s="218"/>
      <c r="BG13" s="218"/>
      <c r="BH13" s="218"/>
      <c r="BI13" s="218"/>
      <c r="BJ13" s="218"/>
      <c r="BK13" s="218"/>
      <c r="BL13" s="218"/>
      <c r="BM13" s="218"/>
      <c r="BN13" s="219"/>
      <c r="BO13" s="217"/>
      <c r="BP13" s="218"/>
      <c r="BQ13" s="218"/>
      <c r="BR13" s="218"/>
      <c r="BS13" s="218"/>
      <c r="BT13" s="218"/>
      <c r="BU13" s="218"/>
      <c r="BV13" s="218"/>
      <c r="BW13" s="218"/>
      <c r="BX13" s="219"/>
      <c r="BY13" s="217"/>
      <c r="BZ13" s="218"/>
      <c r="CA13" s="218"/>
      <c r="CB13" s="218"/>
      <c r="CC13" s="218"/>
      <c r="CD13" s="218"/>
      <c r="CE13" s="218"/>
      <c r="CF13" s="218"/>
      <c r="CG13" s="218"/>
      <c r="CH13" s="219"/>
      <c r="CI13" s="217"/>
      <c r="CJ13" s="218"/>
      <c r="CK13" s="218"/>
      <c r="CL13" s="218"/>
      <c r="CM13" s="218"/>
      <c r="CN13" s="218"/>
      <c r="CO13" s="218"/>
      <c r="CP13" s="218"/>
      <c r="CQ13" s="218"/>
      <c r="CR13" s="219"/>
      <c r="CS13" s="217"/>
      <c r="CT13" s="218"/>
      <c r="CU13" s="218"/>
      <c r="CV13" s="218"/>
      <c r="CW13" s="218"/>
      <c r="CX13" s="218"/>
      <c r="CY13" s="218"/>
      <c r="CZ13" s="218"/>
      <c r="DA13" s="218"/>
      <c r="DB13" s="219"/>
    </row>
    <row r="14" spans="1:106" s="2" customFormat="1" ht="13.5" customHeight="1">
      <c r="A14" s="233" t="s">
        <v>488</v>
      </c>
      <c r="B14" s="234"/>
      <c r="C14" s="234"/>
      <c r="D14" s="234"/>
      <c r="E14" s="234"/>
      <c r="F14" s="235"/>
      <c r="G14" s="49"/>
      <c r="H14" s="276" t="s">
        <v>1054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7"/>
      <c r="BD14" s="105"/>
      <c r="BE14" s="106"/>
      <c r="BF14" s="106"/>
      <c r="BG14" s="106"/>
      <c r="BH14" s="106"/>
      <c r="BI14" s="106"/>
      <c r="BJ14" s="106"/>
      <c r="BK14" s="106"/>
      <c r="BL14" s="106"/>
      <c r="BM14" s="106"/>
      <c r="BN14" s="107"/>
      <c r="BO14" s="105"/>
      <c r="BP14" s="106"/>
      <c r="BQ14" s="106"/>
      <c r="BR14" s="106"/>
      <c r="BS14" s="106"/>
      <c r="BT14" s="106"/>
      <c r="BU14" s="106"/>
      <c r="BV14" s="106"/>
      <c r="BW14" s="106"/>
      <c r="BX14" s="107"/>
      <c r="BY14" s="105"/>
      <c r="BZ14" s="106"/>
      <c r="CA14" s="106"/>
      <c r="CB14" s="106"/>
      <c r="CC14" s="106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6"/>
      <c r="CO14" s="106"/>
      <c r="CP14" s="106"/>
      <c r="CQ14" s="106"/>
      <c r="CR14" s="107"/>
      <c r="CS14" s="105"/>
      <c r="CT14" s="106"/>
      <c r="CU14" s="106"/>
      <c r="CV14" s="106"/>
      <c r="CW14" s="106"/>
      <c r="CX14" s="106"/>
      <c r="CY14" s="106"/>
      <c r="CZ14" s="106"/>
      <c r="DA14" s="106"/>
      <c r="DB14" s="107"/>
    </row>
    <row r="15" spans="1:106" s="2" customFormat="1" ht="27" customHeight="1">
      <c r="A15" s="233" t="s">
        <v>951</v>
      </c>
      <c r="B15" s="234"/>
      <c r="C15" s="234"/>
      <c r="D15" s="234"/>
      <c r="E15" s="234"/>
      <c r="F15" s="235"/>
      <c r="G15" s="12"/>
      <c r="H15" s="220" t="s">
        <v>993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217"/>
      <c r="BE15" s="218"/>
      <c r="BF15" s="218"/>
      <c r="BG15" s="218"/>
      <c r="BH15" s="218"/>
      <c r="BI15" s="218"/>
      <c r="BJ15" s="218"/>
      <c r="BK15" s="218"/>
      <c r="BL15" s="218"/>
      <c r="BM15" s="218"/>
      <c r="BN15" s="219"/>
      <c r="BO15" s="217"/>
      <c r="BP15" s="218"/>
      <c r="BQ15" s="218"/>
      <c r="BR15" s="218"/>
      <c r="BS15" s="218"/>
      <c r="BT15" s="218"/>
      <c r="BU15" s="218"/>
      <c r="BV15" s="218"/>
      <c r="BW15" s="218"/>
      <c r="BX15" s="219"/>
      <c r="BY15" s="217"/>
      <c r="BZ15" s="218"/>
      <c r="CA15" s="218"/>
      <c r="CB15" s="218"/>
      <c r="CC15" s="218"/>
      <c r="CD15" s="218"/>
      <c r="CE15" s="218"/>
      <c r="CF15" s="218"/>
      <c r="CG15" s="218"/>
      <c r="CH15" s="219"/>
      <c r="CI15" s="217"/>
      <c r="CJ15" s="218"/>
      <c r="CK15" s="218"/>
      <c r="CL15" s="218"/>
      <c r="CM15" s="218"/>
      <c r="CN15" s="218"/>
      <c r="CO15" s="218"/>
      <c r="CP15" s="218"/>
      <c r="CQ15" s="218"/>
      <c r="CR15" s="219"/>
      <c r="CS15" s="217"/>
      <c r="CT15" s="218"/>
      <c r="CU15" s="218"/>
      <c r="CV15" s="218"/>
      <c r="CW15" s="218"/>
      <c r="CX15" s="218"/>
      <c r="CY15" s="218"/>
      <c r="CZ15" s="218"/>
      <c r="DA15" s="218"/>
      <c r="DB15" s="219"/>
    </row>
    <row r="16" spans="1:106" s="2" customFormat="1" ht="13.5" customHeight="1">
      <c r="A16" s="233" t="s">
        <v>953</v>
      </c>
      <c r="B16" s="234"/>
      <c r="C16" s="234"/>
      <c r="D16" s="234"/>
      <c r="E16" s="234"/>
      <c r="F16" s="235"/>
      <c r="G16" s="49"/>
      <c r="H16" s="276" t="s">
        <v>994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7"/>
      <c r="BD16" s="105"/>
      <c r="BE16" s="106"/>
      <c r="BF16" s="106"/>
      <c r="BG16" s="106"/>
      <c r="BH16" s="106"/>
      <c r="BI16" s="106"/>
      <c r="BJ16" s="106"/>
      <c r="BK16" s="106"/>
      <c r="BL16" s="106"/>
      <c r="BM16" s="106"/>
      <c r="BN16" s="107"/>
      <c r="BO16" s="105"/>
      <c r="BP16" s="106"/>
      <c r="BQ16" s="106"/>
      <c r="BR16" s="106"/>
      <c r="BS16" s="106"/>
      <c r="BT16" s="106"/>
      <c r="BU16" s="106"/>
      <c r="BV16" s="106"/>
      <c r="BW16" s="106"/>
      <c r="BX16" s="107"/>
      <c r="BY16" s="105"/>
      <c r="BZ16" s="106"/>
      <c r="CA16" s="106"/>
      <c r="CB16" s="106"/>
      <c r="CC16" s="106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6"/>
      <c r="CO16" s="106"/>
      <c r="CP16" s="106"/>
      <c r="CQ16" s="106"/>
      <c r="CR16" s="107"/>
      <c r="CS16" s="105"/>
      <c r="CT16" s="106"/>
      <c r="CU16" s="106"/>
      <c r="CV16" s="106"/>
      <c r="CW16" s="106"/>
      <c r="CX16" s="106"/>
      <c r="CY16" s="106"/>
      <c r="CZ16" s="106"/>
      <c r="DA16" s="106"/>
      <c r="DB16" s="107"/>
    </row>
    <row r="17" spans="1:106" s="2" customFormat="1" ht="13.5" customHeight="1">
      <c r="A17" s="255" t="s">
        <v>954</v>
      </c>
      <c r="B17" s="256"/>
      <c r="C17" s="256"/>
      <c r="D17" s="256"/>
      <c r="E17" s="256"/>
      <c r="F17" s="257"/>
      <c r="G17" s="49"/>
      <c r="H17" s="348" t="s">
        <v>995</v>
      </c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9"/>
      <c r="BD17" s="105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5"/>
      <c r="BP17" s="106"/>
      <c r="BQ17" s="106"/>
      <c r="BR17" s="106"/>
      <c r="BS17" s="106"/>
      <c r="BT17" s="106"/>
      <c r="BU17" s="106"/>
      <c r="BV17" s="106"/>
      <c r="BW17" s="106"/>
      <c r="BX17" s="107"/>
      <c r="BY17" s="105"/>
      <c r="BZ17" s="106"/>
      <c r="CA17" s="106"/>
      <c r="CB17" s="106"/>
      <c r="CC17" s="106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6"/>
      <c r="CO17" s="106"/>
      <c r="CP17" s="106"/>
      <c r="CQ17" s="106"/>
      <c r="CR17" s="107"/>
      <c r="CS17" s="105"/>
      <c r="CT17" s="106"/>
      <c r="CU17" s="106"/>
      <c r="CV17" s="106"/>
      <c r="CW17" s="106"/>
      <c r="CX17" s="106"/>
      <c r="CY17" s="106"/>
      <c r="CZ17" s="106"/>
      <c r="DA17" s="106"/>
      <c r="DB17" s="107"/>
    </row>
    <row r="18" spans="1:106" s="2" customFormat="1" ht="13.5" customHeight="1">
      <c r="A18" s="421"/>
      <c r="B18" s="422"/>
      <c r="C18" s="422"/>
      <c r="D18" s="422"/>
      <c r="E18" s="422"/>
      <c r="F18" s="510"/>
      <c r="G18" s="60"/>
      <c r="H18" s="508" t="s">
        <v>996</v>
      </c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9"/>
      <c r="BD18" s="404"/>
      <c r="BE18" s="405"/>
      <c r="BF18" s="405"/>
      <c r="BG18" s="405"/>
      <c r="BH18" s="405"/>
      <c r="BI18" s="405"/>
      <c r="BJ18" s="405"/>
      <c r="BK18" s="405"/>
      <c r="BL18" s="405"/>
      <c r="BM18" s="405"/>
      <c r="BN18" s="406"/>
      <c r="BO18" s="404"/>
      <c r="BP18" s="405"/>
      <c r="BQ18" s="405"/>
      <c r="BR18" s="405"/>
      <c r="BS18" s="405"/>
      <c r="BT18" s="405"/>
      <c r="BU18" s="405"/>
      <c r="BV18" s="405"/>
      <c r="BW18" s="405"/>
      <c r="BX18" s="406"/>
      <c r="BY18" s="404"/>
      <c r="BZ18" s="405"/>
      <c r="CA18" s="405"/>
      <c r="CB18" s="405"/>
      <c r="CC18" s="405"/>
      <c r="CD18" s="405"/>
      <c r="CE18" s="405"/>
      <c r="CF18" s="405"/>
      <c r="CG18" s="405"/>
      <c r="CH18" s="406"/>
      <c r="CI18" s="404"/>
      <c r="CJ18" s="405"/>
      <c r="CK18" s="405"/>
      <c r="CL18" s="405"/>
      <c r="CM18" s="405"/>
      <c r="CN18" s="405"/>
      <c r="CO18" s="405"/>
      <c r="CP18" s="405"/>
      <c r="CQ18" s="405"/>
      <c r="CR18" s="406"/>
      <c r="CS18" s="404"/>
      <c r="CT18" s="405"/>
      <c r="CU18" s="405"/>
      <c r="CV18" s="405"/>
      <c r="CW18" s="405"/>
      <c r="CX18" s="405"/>
      <c r="CY18" s="405"/>
      <c r="CZ18" s="405"/>
      <c r="DA18" s="405"/>
      <c r="DB18" s="406"/>
    </row>
    <row r="19" spans="1:106" s="2" customFormat="1" ht="13.5" customHeight="1">
      <c r="A19" s="258"/>
      <c r="B19" s="259"/>
      <c r="C19" s="259"/>
      <c r="D19" s="259"/>
      <c r="E19" s="259"/>
      <c r="F19" s="260"/>
      <c r="G19" s="50"/>
      <c r="H19" s="334" t="s">
        <v>997</v>
      </c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5"/>
      <c r="BD19" s="108"/>
      <c r="BE19" s="109"/>
      <c r="BF19" s="109"/>
      <c r="BG19" s="109"/>
      <c r="BH19" s="109"/>
      <c r="BI19" s="109"/>
      <c r="BJ19" s="109"/>
      <c r="BK19" s="109"/>
      <c r="BL19" s="109"/>
      <c r="BM19" s="109"/>
      <c r="BN19" s="103"/>
      <c r="BO19" s="108"/>
      <c r="BP19" s="109"/>
      <c r="BQ19" s="109"/>
      <c r="BR19" s="109"/>
      <c r="BS19" s="109"/>
      <c r="BT19" s="109"/>
      <c r="BU19" s="109"/>
      <c r="BV19" s="109"/>
      <c r="BW19" s="109"/>
      <c r="BX19" s="103"/>
      <c r="BY19" s="108"/>
      <c r="BZ19" s="109"/>
      <c r="CA19" s="109"/>
      <c r="CB19" s="109"/>
      <c r="CC19" s="109"/>
      <c r="CD19" s="109"/>
      <c r="CE19" s="109"/>
      <c r="CF19" s="109"/>
      <c r="CG19" s="109"/>
      <c r="CH19" s="103"/>
      <c r="CI19" s="108"/>
      <c r="CJ19" s="109"/>
      <c r="CK19" s="109"/>
      <c r="CL19" s="109"/>
      <c r="CM19" s="109"/>
      <c r="CN19" s="109"/>
      <c r="CO19" s="109"/>
      <c r="CP19" s="109"/>
      <c r="CQ19" s="109"/>
      <c r="CR19" s="103"/>
      <c r="CS19" s="108"/>
      <c r="CT19" s="109"/>
      <c r="CU19" s="109"/>
      <c r="CV19" s="109"/>
      <c r="CW19" s="109"/>
      <c r="CX19" s="109"/>
      <c r="CY19" s="109"/>
      <c r="CZ19" s="109"/>
      <c r="DA19" s="109"/>
      <c r="DB19" s="103"/>
    </row>
    <row r="20" spans="1:106" s="2" customFormat="1" ht="13.5" customHeight="1">
      <c r="A20" s="255" t="s">
        <v>955</v>
      </c>
      <c r="B20" s="256"/>
      <c r="C20" s="256"/>
      <c r="D20" s="256"/>
      <c r="E20" s="256"/>
      <c r="F20" s="257"/>
      <c r="G20" s="49"/>
      <c r="H20" s="276" t="s">
        <v>1055</v>
      </c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7"/>
      <c r="BD20" s="105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5"/>
      <c r="BP20" s="106"/>
      <c r="BQ20" s="106"/>
      <c r="BR20" s="106"/>
      <c r="BS20" s="106"/>
      <c r="BT20" s="106"/>
      <c r="BU20" s="106"/>
      <c r="BV20" s="106"/>
      <c r="BW20" s="106"/>
      <c r="BX20" s="107"/>
      <c r="BY20" s="105"/>
      <c r="BZ20" s="106"/>
      <c r="CA20" s="106"/>
      <c r="CB20" s="106"/>
      <c r="CC20" s="106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6"/>
      <c r="CO20" s="106"/>
      <c r="CP20" s="106"/>
      <c r="CQ20" s="106"/>
      <c r="CR20" s="107"/>
      <c r="CS20" s="105"/>
      <c r="CT20" s="106"/>
      <c r="CU20" s="106"/>
      <c r="CV20" s="106"/>
      <c r="CW20" s="106"/>
      <c r="CX20" s="106"/>
      <c r="CY20" s="106"/>
      <c r="CZ20" s="106"/>
      <c r="DA20" s="106"/>
      <c r="DB20" s="107"/>
    </row>
    <row r="21" spans="1:106" s="2" customFormat="1" ht="27" customHeight="1">
      <c r="A21" s="233" t="s">
        <v>1061</v>
      </c>
      <c r="B21" s="234"/>
      <c r="C21" s="234"/>
      <c r="D21" s="234"/>
      <c r="E21" s="234"/>
      <c r="F21" s="235"/>
      <c r="G21" s="12"/>
      <c r="H21" s="220" t="s">
        <v>998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217"/>
      <c r="BE21" s="218"/>
      <c r="BF21" s="218"/>
      <c r="BG21" s="218"/>
      <c r="BH21" s="218"/>
      <c r="BI21" s="218"/>
      <c r="BJ21" s="218"/>
      <c r="BK21" s="218"/>
      <c r="BL21" s="218"/>
      <c r="BM21" s="218"/>
      <c r="BN21" s="219"/>
      <c r="BO21" s="217"/>
      <c r="BP21" s="218"/>
      <c r="BQ21" s="218"/>
      <c r="BR21" s="218"/>
      <c r="BS21" s="218"/>
      <c r="BT21" s="218"/>
      <c r="BU21" s="218"/>
      <c r="BV21" s="218"/>
      <c r="BW21" s="218"/>
      <c r="BX21" s="219"/>
      <c r="BY21" s="217"/>
      <c r="BZ21" s="218"/>
      <c r="CA21" s="218"/>
      <c r="CB21" s="218"/>
      <c r="CC21" s="218"/>
      <c r="CD21" s="218"/>
      <c r="CE21" s="218"/>
      <c r="CF21" s="218"/>
      <c r="CG21" s="218"/>
      <c r="CH21" s="219"/>
      <c r="CI21" s="217"/>
      <c r="CJ21" s="218"/>
      <c r="CK21" s="218"/>
      <c r="CL21" s="218"/>
      <c r="CM21" s="218"/>
      <c r="CN21" s="218"/>
      <c r="CO21" s="218"/>
      <c r="CP21" s="218"/>
      <c r="CQ21" s="218"/>
      <c r="CR21" s="219"/>
      <c r="CS21" s="217"/>
      <c r="CT21" s="218"/>
      <c r="CU21" s="218"/>
      <c r="CV21" s="218"/>
      <c r="CW21" s="218"/>
      <c r="CX21" s="218"/>
      <c r="CY21" s="218"/>
      <c r="CZ21" s="218"/>
      <c r="DA21" s="218"/>
      <c r="DB21" s="219"/>
    </row>
    <row r="22" spans="1:106" s="2" customFormat="1" ht="13.5" customHeight="1">
      <c r="A22" s="233" t="s">
        <v>1197</v>
      </c>
      <c r="B22" s="234"/>
      <c r="C22" s="234"/>
      <c r="D22" s="234"/>
      <c r="E22" s="234"/>
      <c r="F22" s="235"/>
      <c r="G22" s="12"/>
      <c r="H22" s="276" t="s">
        <v>1035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7"/>
      <c r="BD22" s="217"/>
      <c r="BE22" s="218"/>
      <c r="BF22" s="218"/>
      <c r="BG22" s="218"/>
      <c r="BH22" s="218"/>
      <c r="BI22" s="218"/>
      <c r="BJ22" s="218"/>
      <c r="BK22" s="218"/>
      <c r="BL22" s="218"/>
      <c r="BM22" s="218"/>
      <c r="BN22" s="219"/>
      <c r="BO22" s="217"/>
      <c r="BP22" s="218"/>
      <c r="BQ22" s="218"/>
      <c r="BR22" s="218"/>
      <c r="BS22" s="218"/>
      <c r="BT22" s="218"/>
      <c r="BU22" s="218"/>
      <c r="BV22" s="218"/>
      <c r="BW22" s="218"/>
      <c r="BX22" s="219"/>
      <c r="BY22" s="217"/>
      <c r="BZ22" s="218"/>
      <c r="CA22" s="218"/>
      <c r="CB22" s="218"/>
      <c r="CC22" s="218"/>
      <c r="CD22" s="218"/>
      <c r="CE22" s="218"/>
      <c r="CF22" s="218"/>
      <c r="CG22" s="218"/>
      <c r="CH22" s="219"/>
      <c r="CI22" s="217"/>
      <c r="CJ22" s="218"/>
      <c r="CK22" s="218"/>
      <c r="CL22" s="218"/>
      <c r="CM22" s="218"/>
      <c r="CN22" s="218"/>
      <c r="CO22" s="218"/>
      <c r="CP22" s="218"/>
      <c r="CQ22" s="218"/>
      <c r="CR22" s="219"/>
      <c r="CS22" s="217"/>
      <c r="CT22" s="218"/>
      <c r="CU22" s="218"/>
      <c r="CV22" s="218"/>
      <c r="CW22" s="218"/>
      <c r="CX22" s="218"/>
      <c r="CY22" s="218"/>
      <c r="CZ22" s="218"/>
      <c r="DA22" s="218"/>
      <c r="DB22" s="219"/>
    </row>
    <row r="23" spans="1:106" s="2" customFormat="1" ht="13.5" customHeight="1">
      <c r="A23" s="233" t="s">
        <v>421</v>
      </c>
      <c r="B23" s="234"/>
      <c r="C23" s="234"/>
      <c r="D23" s="234"/>
      <c r="E23" s="234"/>
      <c r="F23" s="235"/>
      <c r="G23" s="12"/>
      <c r="H23" s="276" t="s">
        <v>999</v>
      </c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7"/>
      <c r="BD23" s="217"/>
      <c r="BE23" s="218"/>
      <c r="BF23" s="218"/>
      <c r="BG23" s="218"/>
      <c r="BH23" s="218"/>
      <c r="BI23" s="218"/>
      <c r="BJ23" s="218"/>
      <c r="BK23" s="218"/>
      <c r="BL23" s="218"/>
      <c r="BM23" s="218"/>
      <c r="BN23" s="219"/>
      <c r="BO23" s="217"/>
      <c r="BP23" s="218"/>
      <c r="BQ23" s="218"/>
      <c r="BR23" s="218"/>
      <c r="BS23" s="218"/>
      <c r="BT23" s="218"/>
      <c r="BU23" s="218"/>
      <c r="BV23" s="218"/>
      <c r="BW23" s="218"/>
      <c r="BX23" s="219"/>
      <c r="BY23" s="217"/>
      <c r="BZ23" s="218"/>
      <c r="CA23" s="218"/>
      <c r="CB23" s="218"/>
      <c r="CC23" s="218"/>
      <c r="CD23" s="218"/>
      <c r="CE23" s="218"/>
      <c r="CF23" s="218"/>
      <c r="CG23" s="218"/>
      <c r="CH23" s="219"/>
      <c r="CI23" s="217"/>
      <c r="CJ23" s="218"/>
      <c r="CK23" s="218"/>
      <c r="CL23" s="218"/>
      <c r="CM23" s="218"/>
      <c r="CN23" s="218"/>
      <c r="CO23" s="218"/>
      <c r="CP23" s="218"/>
      <c r="CQ23" s="218"/>
      <c r="CR23" s="219"/>
      <c r="CS23" s="217"/>
      <c r="CT23" s="218"/>
      <c r="CU23" s="218"/>
      <c r="CV23" s="218"/>
      <c r="CW23" s="218"/>
      <c r="CX23" s="218"/>
      <c r="CY23" s="218"/>
      <c r="CZ23" s="218"/>
      <c r="DA23" s="218"/>
      <c r="DB23" s="219"/>
    </row>
    <row r="24" spans="1:106" s="2" customFormat="1" ht="13.5" customHeight="1">
      <c r="A24" s="306" t="s">
        <v>675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44"/>
      <c r="BD24" s="217"/>
      <c r="BE24" s="218"/>
      <c r="BF24" s="218"/>
      <c r="BG24" s="218"/>
      <c r="BH24" s="218"/>
      <c r="BI24" s="218"/>
      <c r="BJ24" s="218"/>
      <c r="BK24" s="218"/>
      <c r="BL24" s="218"/>
      <c r="BM24" s="218"/>
      <c r="BN24" s="219"/>
      <c r="BO24" s="217"/>
      <c r="BP24" s="218"/>
      <c r="BQ24" s="218"/>
      <c r="BR24" s="218"/>
      <c r="BS24" s="218"/>
      <c r="BT24" s="218"/>
      <c r="BU24" s="218"/>
      <c r="BV24" s="218"/>
      <c r="BW24" s="218"/>
      <c r="BX24" s="219"/>
      <c r="BY24" s="217"/>
      <c r="BZ24" s="218"/>
      <c r="CA24" s="218"/>
      <c r="CB24" s="218"/>
      <c r="CC24" s="218"/>
      <c r="CD24" s="218"/>
      <c r="CE24" s="218"/>
      <c r="CF24" s="218"/>
      <c r="CG24" s="218"/>
      <c r="CH24" s="219"/>
      <c r="CI24" s="217"/>
      <c r="CJ24" s="218"/>
      <c r="CK24" s="218"/>
      <c r="CL24" s="218"/>
      <c r="CM24" s="218"/>
      <c r="CN24" s="218"/>
      <c r="CO24" s="218"/>
      <c r="CP24" s="218"/>
      <c r="CQ24" s="218"/>
      <c r="CR24" s="219"/>
      <c r="CS24" s="217"/>
      <c r="CT24" s="218"/>
      <c r="CU24" s="218"/>
      <c r="CV24" s="218"/>
      <c r="CW24" s="218"/>
      <c r="CX24" s="218"/>
      <c r="CY24" s="218"/>
      <c r="CZ24" s="218"/>
      <c r="DA24" s="218"/>
      <c r="DB24" s="219"/>
    </row>
    <row r="25" ht="4.5" customHeight="1"/>
    <row r="26" spans="1:106" s="14" customFormat="1" ht="22.5" customHeight="1">
      <c r="A26" s="274" t="s">
        <v>960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</row>
    <row r="27" ht="3" customHeight="1"/>
  </sheetData>
  <mergeCells count="91"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  <mergeCell ref="A13:F13"/>
    <mergeCell ref="H13:BC13"/>
    <mergeCell ref="BD13:BN13"/>
    <mergeCell ref="BO13:BX13"/>
    <mergeCell ref="BY13:CH13"/>
    <mergeCell ref="CI13:CR13"/>
    <mergeCell ref="CS13:DB13"/>
    <mergeCell ref="A14:F14"/>
    <mergeCell ref="H14:BC14"/>
    <mergeCell ref="BD14:BN14"/>
    <mergeCell ref="BO14:BX14"/>
    <mergeCell ref="BY14:CH14"/>
    <mergeCell ref="CI14:CR14"/>
    <mergeCell ref="CS14:DB14"/>
    <mergeCell ref="A15:F15"/>
    <mergeCell ref="H15:BC15"/>
    <mergeCell ref="BD15:BN15"/>
    <mergeCell ref="BO15:BX15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7:F19"/>
    <mergeCell ref="H17:BC17"/>
    <mergeCell ref="BD17:BN17"/>
    <mergeCell ref="BO17:BX17"/>
    <mergeCell ref="H19:BC19"/>
    <mergeCell ref="BD19:BN19"/>
    <mergeCell ref="BO19:BX19"/>
    <mergeCell ref="BY17:CH17"/>
    <mergeCell ref="CI17:CR17"/>
    <mergeCell ref="CS17:DB17"/>
    <mergeCell ref="H18:BC18"/>
    <mergeCell ref="BD18:BN18"/>
    <mergeCell ref="BO18:BX18"/>
    <mergeCell ref="BY18:CH18"/>
    <mergeCell ref="CI18:CR18"/>
    <mergeCell ref="CS18:DB18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21:F21"/>
    <mergeCell ref="H21:BC21"/>
    <mergeCell ref="BD21:BN21"/>
    <mergeCell ref="BO21:BX21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3:F23"/>
    <mergeCell ref="H23:BC23"/>
    <mergeCell ref="BD23:BN23"/>
    <mergeCell ref="BO23:BX23"/>
    <mergeCell ref="A26:DB26"/>
    <mergeCell ref="BY23:CH23"/>
    <mergeCell ref="CI23:CR23"/>
    <mergeCell ref="CS23:DB23"/>
    <mergeCell ref="A24:BB24"/>
    <mergeCell ref="BD24:BN24"/>
    <mergeCell ref="BO24:BX24"/>
    <mergeCell ref="BY24:CH24"/>
    <mergeCell ref="CI24:CR24"/>
    <mergeCell ref="CS24:DB24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DB33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1000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5" customFormat="1" ht="15" customHeight="1">
      <c r="A8" s="507" t="s">
        <v>1001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</row>
    <row r="9" spans="1:106" s="2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s="2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30" t="s">
        <v>1002</v>
      </c>
    </row>
    <row r="11" spans="1:106" s="2" customFormat="1" ht="14.25" customHeight="1">
      <c r="A11" s="119" t="s">
        <v>1128</v>
      </c>
      <c r="B11" s="106"/>
      <c r="C11" s="106"/>
      <c r="D11" s="106"/>
      <c r="E11" s="106"/>
      <c r="F11" s="107"/>
      <c r="G11" s="119" t="s">
        <v>991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7"/>
      <c r="BD11" s="205" t="s">
        <v>804</v>
      </c>
      <c r="BE11" s="206"/>
      <c r="BF11" s="206"/>
      <c r="BG11" s="206"/>
      <c r="BH11" s="206"/>
      <c r="BI11" s="206"/>
      <c r="BJ11" s="206"/>
      <c r="BK11" s="206"/>
      <c r="BL11" s="206"/>
      <c r="BM11" s="206"/>
      <c r="BN11" s="207"/>
      <c r="BO11" s="217" t="s">
        <v>1178</v>
      </c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9"/>
    </row>
    <row r="12" spans="1:106" s="2" customFormat="1" ht="26.25" customHeight="1">
      <c r="A12" s="108"/>
      <c r="B12" s="109"/>
      <c r="C12" s="109"/>
      <c r="D12" s="109"/>
      <c r="E12" s="109"/>
      <c r="F12" s="103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3"/>
      <c r="BD12" s="211"/>
      <c r="BE12" s="212"/>
      <c r="BF12" s="212"/>
      <c r="BG12" s="212"/>
      <c r="BH12" s="212"/>
      <c r="BI12" s="212"/>
      <c r="BJ12" s="212"/>
      <c r="BK12" s="212"/>
      <c r="BL12" s="212"/>
      <c r="BM12" s="212"/>
      <c r="BN12" s="213"/>
      <c r="BO12" s="233"/>
      <c r="BP12" s="234"/>
      <c r="BQ12" s="234"/>
      <c r="BR12" s="234"/>
      <c r="BS12" s="234"/>
      <c r="BT12" s="234"/>
      <c r="BU12" s="234"/>
      <c r="BV12" s="234"/>
      <c r="BW12" s="234"/>
      <c r="BX12" s="235"/>
      <c r="BY12" s="233"/>
      <c r="BZ12" s="234"/>
      <c r="CA12" s="234"/>
      <c r="CB12" s="234"/>
      <c r="CC12" s="234"/>
      <c r="CD12" s="234"/>
      <c r="CE12" s="234"/>
      <c r="CF12" s="234"/>
      <c r="CG12" s="234"/>
      <c r="CH12" s="235"/>
      <c r="CI12" s="233"/>
      <c r="CJ12" s="234"/>
      <c r="CK12" s="234"/>
      <c r="CL12" s="234"/>
      <c r="CM12" s="234"/>
      <c r="CN12" s="234"/>
      <c r="CO12" s="234"/>
      <c r="CP12" s="234"/>
      <c r="CQ12" s="234"/>
      <c r="CR12" s="235"/>
      <c r="CS12" s="233"/>
      <c r="CT12" s="234"/>
      <c r="CU12" s="234"/>
      <c r="CV12" s="234"/>
      <c r="CW12" s="234"/>
      <c r="CX12" s="234"/>
      <c r="CY12" s="234"/>
      <c r="CZ12" s="234"/>
      <c r="DA12" s="234"/>
      <c r="DB12" s="235"/>
    </row>
    <row r="13" spans="1:106" s="2" customFormat="1" ht="13.5" customHeight="1">
      <c r="A13" s="233" t="s">
        <v>1060</v>
      </c>
      <c r="B13" s="234"/>
      <c r="C13" s="234"/>
      <c r="D13" s="234"/>
      <c r="E13" s="234"/>
      <c r="F13" s="235"/>
      <c r="G13" s="49"/>
      <c r="H13" s="227" t="s">
        <v>1179</v>
      </c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8"/>
    </row>
    <row r="14" spans="1:106" s="2" customFormat="1" ht="13.5" customHeight="1">
      <c r="A14" s="233" t="s">
        <v>488</v>
      </c>
      <c r="B14" s="234"/>
      <c r="C14" s="234"/>
      <c r="D14" s="234"/>
      <c r="E14" s="234"/>
      <c r="F14" s="235"/>
      <c r="G14" s="49"/>
      <c r="H14" s="348" t="s">
        <v>1180</v>
      </c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9"/>
      <c r="BD14" s="105"/>
      <c r="BE14" s="106"/>
      <c r="BF14" s="106"/>
      <c r="BG14" s="106"/>
      <c r="BH14" s="106"/>
      <c r="BI14" s="106"/>
      <c r="BJ14" s="106"/>
      <c r="BK14" s="106"/>
      <c r="BL14" s="106"/>
      <c r="BM14" s="106"/>
      <c r="BN14" s="107"/>
      <c r="BO14" s="105"/>
      <c r="BP14" s="106"/>
      <c r="BQ14" s="106"/>
      <c r="BR14" s="106"/>
      <c r="BS14" s="106"/>
      <c r="BT14" s="106"/>
      <c r="BU14" s="106"/>
      <c r="BV14" s="106"/>
      <c r="BW14" s="106"/>
      <c r="BX14" s="107"/>
      <c r="BY14" s="105"/>
      <c r="BZ14" s="106"/>
      <c r="CA14" s="106"/>
      <c r="CB14" s="106"/>
      <c r="CC14" s="106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6"/>
      <c r="CO14" s="106"/>
      <c r="CP14" s="106"/>
      <c r="CQ14" s="106"/>
      <c r="CR14" s="107"/>
      <c r="CS14" s="105"/>
      <c r="CT14" s="106"/>
      <c r="CU14" s="106"/>
      <c r="CV14" s="106"/>
      <c r="CW14" s="106"/>
      <c r="CX14" s="106"/>
      <c r="CY14" s="106"/>
      <c r="CZ14" s="106"/>
      <c r="DA14" s="106"/>
      <c r="DB14" s="107"/>
    </row>
    <row r="15" spans="1:106" s="2" customFormat="1" ht="13.5" customHeight="1">
      <c r="A15" s="233" t="s">
        <v>951</v>
      </c>
      <c r="B15" s="234"/>
      <c r="C15" s="234"/>
      <c r="D15" s="234"/>
      <c r="E15" s="234"/>
      <c r="F15" s="235"/>
      <c r="G15" s="49"/>
      <c r="H15" s="348" t="s">
        <v>1181</v>
      </c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9"/>
      <c r="BD15" s="105"/>
      <c r="BE15" s="106"/>
      <c r="BF15" s="106"/>
      <c r="BG15" s="106"/>
      <c r="BH15" s="106"/>
      <c r="BI15" s="106"/>
      <c r="BJ15" s="106"/>
      <c r="BK15" s="106"/>
      <c r="BL15" s="106"/>
      <c r="BM15" s="106"/>
      <c r="BN15" s="107"/>
      <c r="BO15" s="105"/>
      <c r="BP15" s="106"/>
      <c r="BQ15" s="106"/>
      <c r="BR15" s="106"/>
      <c r="BS15" s="106"/>
      <c r="BT15" s="106"/>
      <c r="BU15" s="106"/>
      <c r="BV15" s="106"/>
      <c r="BW15" s="106"/>
      <c r="BX15" s="107"/>
      <c r="BY15" s="105"/>
      <c r="BZ15" s="106"/>
      <c r="CA15" s="106"/>
      <c r="CB15" s="106"/>
      <c r="CC15" s="106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6"/>
      <c r="CO15" s="106"/>
      <c r="CP15" s="106"/>
      <c r="CQ15" s="106"/>
      <c r="CR15" s="107"/>
      <c r="CS15" s="105"/>
      <c r="CT15" s="106"/>
      <c r="CU15" s="106"/>
      <c r="CV15" s="106"/>
      <c r="CW15" s="106"/>
      <c r="CX15" s="106"/>
      <c r="CY15" s="106"/>
      <c r="CZ15" s="106"/>
      <c r="DA15" s="106"/>
      <c r="DB15" s="107"/>
    </row>
    <row r="16" spans="1:106" s="2" customFormat="1" ht="13.5" customHeight="1">
      <c r="A16" s="233"/>
      <c r="B16" s="234"/>
      <c r="C16" s="234"/>
      <c r="D16" s="234"/>
      <c r="E16" s="234"/>
      <c r="F16" s="235"/>
      <c r="G16" s="12"/>
      <c r="H16" s="246" t="s">
        <v>1182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44"/>
      <c r="BD16" s="217"/>
      <c r="BE16" s="218"/>
      <c r="BF16" s="218"/>
      <c r="BG16" s="218"/>
      <c r="BH16" s="218"/>
      <c r="BI16" s="218"/>
      <c r="BJ16" s="218"/>
      <c r="BK16" s="218"/>
      <c r="BL16" s="218"/>
      <c r="BM16" s="218"/>
      <c r="BN16" s="219"/>
      <c r="BO16" s="217"/>
      <c r="BP16" s="218"/>
      <c r="BQ16" s="218"/>
      <c r="BR16" s="218"/>
      <c r="BS16" s="218"/>
      <c r="BT16" s="218"/>
      <c r="BU16" s="218"/>
      <c r="BV16" s="218"/>
      <c r="BW16" s="218"/>
      <c r="BX16" s="219"/>
      <c r="BY16" s="217"/>
      <c r="BZ16" s="218"/>
      <c r="CA16" s="218"/>
      <c r="CB16" s="218"/>
      <c r="CC16" s="218"/>
      <c r="CD16" s="218"/>
      <c r="CE16" s="218"/>
      <c r="CF16" s="218"/>
      <c r="CG16" s="218"/>
      <c r="CH16" s="219"/>
      <c r="CI16" s="217"/>
      <c r="CJ16" s="218"/>
      <c r="CK16" s="218"/>
      <c r="CL16" s="218"/>
      <c r="CM16" s="218"/>
      <c r="CN16" s="218"/>
      <c r="CO16" s="218"/>
      <c r="CP16" s="218"/>
      <c r="CQ16" s="218"/>
      <c r="CR16" s="219"/>
      <c r="CS16" s="217"/>
      <c r="CT16" s="218"/>
      <c r="CU16" s="218"/>
      <c r="CV16" s="218"/>
      <c r="CW16" s="218"/>
      <c r="CX16" s="218"/>
      <c r="CY16" s="218"/>
      <c r="CZ16" s="218"/>
      <c r="DA16" s="218"/>
      <c r="DB16" s="219"/>
    </row>
    <row r="17" spans="1:106" s="2" customFormat="1" ht="13.5" customHeight="1">
      <c r="A17" s="233" t="s">
        <v>1061</v>
      </c>
      <c r="B17" s="234"/>
      <c r="C17" s="234"/>
      <c r="D17" s="234"/>
      <c r="E17" s="234"/>
      <c r="F17" s="235"/>
      <c r="G17" s="49"/>
      <c r="H17" s="220" t="s">
        <v>1183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1"/>
    </row>
    <row r="18" spans="1:106" s="2" customFormat="1" ht="27" customHeight="1">
      <c r="A18" s="233" t="s">
        <v>1197</v>
      </c>
      <c r="B18" s="234"/>
      <c r="C18" s="234"/>
      <c r="D18" s="234"/>
      <c r="E18" s="234"/>
      <c r="F18" s="417"/>
      <c r="G18" s="12"/>
      <c r="H18" s="220" t="s">
        <v>1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217"/>
      <c r="BE18" s="218"/>
      <c r="BF18" s="218"/>
      <c r="BG18" s="218"/>
      <c r="BH18" s="218"/>
      <c r="BI18" s="218"/>
      <c r="BJ18" s="218"/>
      <c r="BK18" s="218"/>
      <c r="BL18" s="218"/>
      <c r="BM18" s="218"/>
      <c r="BN18" s="219"/>
      <c r="BO18" s="217"/>
      <c r="BP18" s="218"/>
      <c r="BQ18" s="218"/>
      <c r="BR18" s="218"/>
      <c r="BS18" s="218"/>
      <c r="BT18" s="218"/>
      <c r="BU18" s="218"/>
      <c r="BV18" s="218"/>
      <c r="BW18" s="218"/>
      <c r="BX18" s="219"/>
      <c r="BY18" s="217"/>
      <c r="BZ18" s="218"/>
      <c r="CA18" s="218"/>
      <c r="CB18" s="218"/>
      <c r="CC18" s="218"/>
      <c r="CD18" s="218"/>
      <c r="CE18" s="218"/>
      <c r="CF18" s="218"/>
      <c r="CG18" s="218"/>
      <c r="CH18" s="219"/>
      <c r="CI18" s="217"/>
      <c r="CJ18" s="218"/>
      <c r="CK18" s="218"/>
      <c r="CL18" s="218"/>
      <c r="CM18" s="218"/>
      <c r="CN18" s="218"/>
      <c r="CO18" s="218"/>
      <c r="CP18" s="218"/>
      <c r="CQ18" s="218"/>
      <c r="CR18" s="219"/>
      <c r="CS18" s="217"/>
      <c r="CT18" s="218"/>
      <c r="CU18" s="218"/>
      <c r="CV18" s="218"/>
      <c r="CW18" s="218"/>
      <c r="CX18" s="218"/>
      <c r="CY18" s="218"/>
      <c r="CZ18" s="218"/>
      <c r="DA18" s="218"/>
      <c r="DB18" s="219"/>
    </row>
    <row r="19" spans="1:106" s="2" customFormat="1" ht="13.5" customHeight="1">
      <c r="A19" s="233" t="s">
        <v>419</v>
      </c>
      <c r="B19" s="234"/>
      <c r="C19" s="234"/>
      <c r="D19" s="234"/>
      <c r="E19" s="234"/>
      <c r="F19" s="235"/>
      <c r="G19" s="49"/>
      <c r="H19" s="276" t="s">
        <v>1054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7"/>
      <c r="BD19" s="105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105"/>
      <c r="BP19" s="106"/>
      <c r="BQ19" s="106"/>
      <c r="BR19" s="106"/>
      <c r="BS19" s="106"/>
      <c r="BT19" s="106"/>
      <c r="BU19" s="106"/>
      <c r="BV19" s="106"/>
      <c r="BW19" s="106"/>
      <c r="BX19" s="107"/>
      <c r="BY19" s="105"/>
      <c r="BZ19" s="106"/>
      <c r="CA19" s="106"/>
      <c r="CB19" s="106"/>
      <c r="CC19" s="106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6"/>
      <c r="CO19" s="106"/>
      <c r="CP19" s="106"/>
      <c r="CQ19" s="106"/>
      <c r="CR19" s="107"/>
      <c r="CS19" s="105"/>
      <c r="CT19" s="106"/>
      <c r="CU19" s="106"/>
      <c r="CV19" s="106"/>
      <c r="CW19" s="106"/>
      <c r="CX19" s="106"/>
      <c r="CY19" s="106"/>
      <c r="CZ19" s="106"/>
      <c r="DA19" s="106"/>
      <c r="DB19" s="107"/>
    </row>
    <row r="20" spans="1:106" s="2" customFormat="1" ht="27" customHeight="1">
      <c r="A20" s="233" t="s">
        <v>97</v>
      </c>
      <c r="B20" s="234"/>
      <c r="C20" s="234"/>
      <c r="D20" s="234"/>
      <c r="E20" s="234"/>
      <c r="F20" s="235"/>
      <c r="G20" s="12"/>
      <c r="H20" s="220" t="s">
        <v>993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217"/>
      <c r="BE20" s="218"/>
      <c r="BF20" s="218"/>
      <c r="BG20" s="218"/>
      <c r="BH20" s="218"/>
      <c r="BI20" s="218"/>
      <c r="BJ20" s="218"/>
      <c r="BK20" s="218"/>
      <c r="BL20" s="218"/>
      <c r="BM20" s="218"/>
      <c r="BN20" s="219"/>
      <c r="BO20" s="217"/>
      <c r="BP20" s="218"/>
      <c r="BQ20" s="218"/>
      <c r="BR20" s="218"/>
      <c r="BS20" s="218"/>
      <c r="BT20" s="218"/>
      <c r="BU20" s="218"/>
      <c r="BV20" s="218"/>
      <c r="BW20" s="218"/>
      <c r="BX20" s="219"/>
      <c r="BY20" s="217"/>
      <c r="BZ20" s="218"/>
      <c r="CA20" s="218"/>
      <c r="CB20" s="218"/>
      <c r="CC20" s="218"/>
      <c r="CD20" s="218"/>
      <c r="CE20" s="218"/>
      <c r="CF20" s="218"/>
      <c r="CG20" s="218"/>
      <c r="CH20" s="219"/>
      <c r="CI20" s="217"/>
      <c r="CJ20" s="218"/>
      <c r="CK20" s="218"/>
      <c r="CL20" s="218"/>
      <c r="CM20" s="218"/>
      <c r="CN20" s="218"/>
      <c r="CO20" s="218"/>
      <c r="CP20" s="218"/>
      <c r="CQ20" s="218"/>
      <c r="CR20" s="219"/>
      <c r="CS20" s="217"/>
      <c r="CT20" s="218"/>
      <c r="CU20" s="218"/>
      <c r="CV20" s="218"/>
      <c r="CW20" s="218"/>
      <c r="CX20" s="218"/>
      <c r="CY20" s="218"/>
      <c r="CZ20" s="218"/>
      <c r="DA20" s="218"/>
      <c r="DB20" s="219"/>
    </row>
    <row r="21" spans="1:106" s="2" customFormat="1" ht="13.5" customHeight="1">
      <c r="A21" s="233"/>
      <c r="B21" s="234"/>
      <c r="C21" s="234"/>
      <c r="D21" s="234"/>
      <c r="E21" s="234"/>
      <c r="F21" s="235"/>
      <c r="G21" s="49"/>
      <c r="H21" s="276" t="s">
        <v>2</v>
      </c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7"/>
      <c r="BD21" s="105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5"/>
      <c r="BP21" s="106"/>
      <c r="BQ21" s="106"/>
      <c r="BR21" s="106"/>
      <c r="BS21" s="106"/>
      <c r="BT21" s="106"/>
      <c r="BU21" s="106"/>
      <c r="BV21" s="106"/>
      <c r="BW21" s="106"/>
      <c r="BX21" s="107"/>
      <c r="BY21" s="105"/>
      <c r="BZ21" s="106"/>
      <c r="CA21" s="106"/>
      <c r="CB21" s="106"/>
      <c r="CC21" s="106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6"/>
      <c r="CO21" s="106"/>
      <c r="CP21" s="106"/>
      <c r="CQ21" s="106"/>
      <c r="CR21" s="107"/>
      <c r="CS21" s="105"/>
      <c r="CT21" s="106"/>
      <c r="CU21" s="106"/>
      <c r="CV21" s="106"/>
      <c r="CW21" s="106"/>
      <c r="CX21" s="106"/>
      <c r="CY21" s="106"/>
      <c r="CZ21" s="106"/>
      <c r="DA21" s="106"/>
      <c r="DB21" s="107"/>
    </row>
    <row r="22" spans="1:106" s="2" customFormat="1" ht="13.5" customHeight="1">
      <c r="A22" s="233"/>
      <c r="B22" s="234"/>
      <c r="C22" s="234"/>
      <c r="D22" s="234"/>
      <c r="E22" s="234"/>
      <c r="F22" s="235"/>
      <c r="G22" s="49"/>
      <c r="H22" s="276" t="s">
        <v>3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7"/>
      <c r="BD22" s="105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5"/>
      <c r="BP22" s="106"/>
      <c r="BQ22" s="106"/>
      <c r="BR22" s="106"/>
      <c r="BS22" s="106"/>
      <c r="BT22" s="106"/>
      <c r="BU22" s="106"/>
      <c r="BV22" s="106"/>
      <c r="BW22" s="106"/>
      <c r="BX22" s="107"/>
      <c r="BY22" s="105"/>
      <c r="BZ22" s="106"/>
      <c r="CA22" s="106"/>
      <c r="CB22" s="106"/>
      <c r="CC22" s="106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6"/>
      <c r="CO22" s="106"/>
      <c r="CP22" s="106"/>
      <c r="CQ22" s="106"/>
      <c r="CR22" s="107"/>
      <c r="CS22" s="105"/>
      <c r="CT22" s="106"/>
      <c r="CU22" s="106"/>
      <c r="CV22" s="106"/>
      <c r="CW22" s="106"/>
      <c r="CX22" s="106"/>
      <c r="CY22" s="106"/>
      <c r="CZ22" s="106"/>
      <c r="DA22" s="106"/>
      <c r="DB22" s="107"/>
    </row>
    <row r="23" spans="1:106" s="2" customFormat="1" ht="13.5" customHeight="1">
      <c r="A23" s="255"/>
      <c r="B23" s="256"/>
      <c r="C23" s="256"/>
      <c r="D23" s="256"/>
      <c r="E23" s="256"/>
      <c r="F23" s="257"/>
      <c r="G23" s="49"/>
      <c r="H23" s="276" t="s">
        <v>1055</v>
      </c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7"/>
      <c r="BD23" s="105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5"/>
      <c r="BP23" s="106"/>
      <c r="BQ23" s="106"/>
      <c r="BR23" s="106"/>
      <c r="BS23" s="106"/>
      <c r="BT23" s="106"/>
      <c r="BU23" s="106"/>
      <c r="BV23" s="106"/>
      <c r="BW23" s="106"/>
      <c r="BX23" s="107"/>
      <c r="BY23" s="105"/>
      <c r="BZ23" s="106"/>
      <c r="CA23" s="106"/>
      <c r="CB23" s="106"/>
      <c r="CC23" s="106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6"/>
      <c r="CO23" s="106"/>
      <c r="CP23" s="106"/>
      <c r="CQ23" s="106"/>
      <c r="CR23" s="107"/>
      <c r="CS23" s="105"/>
      <c r="CT23" s="106"/>
      <c r="CU23" s="106"/>
      <c r="CV23" s="106"/>
      <c r="CW23" s="106"/>
      <c r="CX23" s="106"/>
      <c r="CY23" s="106"/>
      <c r="CZ23" s="106"/>
      <c r="DA23" s="106"/>
      <c r="DB23" s="107"/>
    </row>
    <row r="24" spans="1:106" s="2" customFormat="1" ht="13.5" customHeight="1">
      <c r="A24" s="255" t="s">
        <v>421</v>
      </c>
      <c r="B24" s="256"/>
      <c r="C24" s="256"/>
      <c r="D24" s="256"/>
      <c r="E24" s="256"/>
      <c r="F24" s="257"/>
      <c r="G24" s="49"/>
      <c r="H24" s="276" t="s">
        <v>105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7"/>
      <c r="BD24" s="105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105"/>
      <c r="BP24" s="106"/>
      <c r="BQ24" s="106"/>
      <c r="BR24" s="106"/>
      <c r="BS24" s="106"/>
      <c r="BT24" s="106"/>
      <c r="BU24" s="106"/>
      <c r="BV24" s="106"/>
      <c r="BW24" s="106"/>
      <c r="BX24" s="107"/>
      <c r="BY24" s="105"/>
      <c r="BZ24" s="106"/>
      <c r="CA24" s="106"/>
      <c r="CB24" s="106"/>
      <c r="CC24" s="106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6"/>
      <c r="CO24" s="106"/>
      <c r="CP24" s="106"/>
      <c r="CQ24" s="106"/>
      <c r="CR24" s="107"/>
      <c r="CS24" s="105"/>
      <c r="CT24" s="106"/>
      <c r="CU24" s="106"/>
      <c r="CV24" s="106"/>
      <c r="CW24" s="106"/>
      <c r="CX24" s="106"/>
      <c r="CY24" s="106"/>
      <c r="CZ24" s="106"/>
      <c r="DA24" s="106"/>
      <c r="DB24" s="107"/>
    </row>
    <row r="25" spans="1:106" s="2" customFormat="1" ht="27" customHeight="1">
      <c r="A25" s="233" t="s">
        <v>423</v>
      </c>
      <c r="B25" s="234"/>
      <c r="C25" s="234"/>
      <c r="D25" s="234"/>
      <c r="E25" s="234"/>
      <c r="F25" s="235"/>
      <c r="G25" s="12"/>
      <c r="H25" s="220" t="s">
        <v>998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1"/>
      <c r="BD25" s="217"/>
      <c r="BE25" s="218"/>
      <c r="BF25" s="218"/>
      <c r="BG25" s="218"/>
      <c r="BH25" s="218"/>
      <c r="BI25" s="218"/>
      <c r="BJ25" s="218"/>
      <c r="BK25" s="218"/>
      <c r="BL25" s="218"/>
      <c r="BM25" s="218"/>
      <c r="BN25" s="219"/>
      <c r="BO25" s="217"/>
      <c r="BP25" s="218"/>
      <c r="BQ25" s="218"/>
      <c r="BR25" s="218"/>
      <c r="BS25" s="218"/>
      <c r="BT25" s="218"/>
      <c r="BU25" s="218"/>
      <c r="BV25" s="218"/>
      <c r="BW25" s="218"/>
      <c r="BX25" s="219"/>
      <c r="BY25" s="217"/>
      <c r="BZ25" s="218"/>
      <c r="CA25" s="218"/>
      <c r="CB25" s="218"/>
      <c r="CC25" s="218"/>
      <c r="CD25" s="218"/>
      <c r="CE25" s="218"/>
      <c r="CF25" s="218"/>
      <c r="CG25" s="218"/>
      <c r="CH25" s="219"/>
      <c r="CI25" s="217"/>
      <c r="CJ25" s="218"/>
      <c r="CK25" s="218"/>
      <c r="CL25" s="218"/>
      <c r="CM25" s="218"/>
      <c r="CN25" s="218"/>
      <c r="CO25" s="218"/>
      <c r="CP25" s="218"/>
      <c r="CQ25" s="218"/>
      <c r="CR25" s="219"/>
      <c r="CS25" s="217"/>
      <c r="CT25" s="218"/>
      <c r="CU25" s="218"/>
      <c r="CV25" s="218"/>
      <c r="CW25" s="218"/>
      <c r="CX25" s="218"/>
      <c r="CY25" s="218"/>
      <c r="CZ25" s="218"/>
      <c r="DA25" s="218"/>
      <c r="DB25" s="219"/>
    </row>
    <row r="26" spans="1:106" s="2" customFormat="1" ht="27" customHeight="1">
      <c r="A26" s="233" t="s">
        <v>107</v>
      </c>
      <c r="B26" s="234"/>
      <c r="C26" s="234"/>
      <c r="D26" s="234"/>
      <c r="E26" s="234"/>
      <c r="F26" s="235"/>
      <c r="G26" s="12"/>
      <c r="H26" s="220" t="s">
        <v>4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1"/>
      <c r="BD26" s="217"/>
      <c r="BE26" s="218"/>
      <c r="BF26" s="218"/>
      <c r="BG26" s="218"/>
      <c r="BH26" s="218"/>
      <c r="BI26" s="218"/>
      <c r="BJ26" s="218"/>
      <c r="BK26" s="218"/>
      <c r="BL26" s="218"/>
      <c r="BM26" s="218"/>
      <c r="BN26" s="219"/>
      <c r="BO26" s="217"/>
      <c r="BP26" s="218"/>
      <c r="BQ26" s="218"/>
      <c r="BR26" s="218"/>
      <c r="BS26" s="218"/>
      <c r="BT26" s="218"/>
      <c r="BU26" s="218"/>
      <c r="BV26" s="218"/>
      <c r="BW26" s="218"/>
      <c r="BX26" s="219"/>
      <c r="BY26" s="217"/>
      <c r="BZ26" s="218"/>
      <c r="CA26" s="218"/>
      <c r="CB26" s="218"/>
      <c r="CC26" s="218"/>
      <c r="CD26" s="218"/>
      <c r="CE26" s="218"/>
      <c r="CF26" s="218"/>
      <c r="CG26" s="218"/>
      <c r="CH26" s="219"/>
      <c r="CI26" s="217"/>
      <c r="CJ26" s="218"/>
      <c r="CK26" s="218"/>
      <c r="CL26" s="218"/>
      <c r="CM26" s="218"/>
      <c r="CN26" s="218"/>
      <c r="CO26" s="218"/>
      <c r="CP26" s="218"/>
      <c r="CQ26" s="218"/>
      <c r="CR26" s="219"/>
      <c r="CS26" s="217"/>
      <c r="CT26" s="218"/>
      <c r="CU26" s="218"/>
      <c r="CV26" s="218"/>
      <c r="CW26" s="218"/>
      <c r="CX26" s="218"/>
      <c r="CY26" s="218"/>
      <c r="CZ26" s="218"/>
      <c r="DA26" s="218"/>
      <c r="DB26" s="219"/>
    </row>
    <row r="27" spans="1:106" s="2" customFormat="1" ht="13.5" customHeight="1">
      <c r="A27" s="233"/>
      <c r="B27" s="234"/>
      <c r="C27" s="234"/>
      <c r="D27" s="234"/>
      <c r="E27" s="234"/>
      <c r="F27" s="235"/>
      <c r="G27" s="12"/>
      <c r="H27" s="276" t="s">
        <v>1152</v>
      </c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7"/>
      <c r="BD27" s="217"/>
      <c r="BE27" s="218"/>
      <c r="BF27" s="218"/>
      <c r="BG27" s="218"/>
      <c r="BH27" s="218"/>
      <c r="BI27" s="218"/>
      <c r="BJ27" s="218"/>
      <c r="BK27" s="218"/>
      <c r="BL27" s="218"/>
      <c r="BM27" s="218"/>
      <c r="BN27" s="219"/>
      <c r="BO27" s="217"/>
      <c r="BP27" s="218"/>
      <c r="BQ27" s="218"/>
      <c r="BR27" s="218"/>
      <c r="BS27" s="218"/>
      <c r="BT27" s="218"/>
      <c r="BU27" s="218"/>
      <c r="BV27" s="218"/>
      <c r="BW27" s="218"/>
      <c r="BX27" s="219"/>
      <c r="BY27" s="217"/>
      <c r="BZ27" s="218"/>
      <c r="CA27" s="218"/>
      <c r="CB27" s="218"/>
      <c r="CC27" s="218"/>
      <c r="CD27" s="218"/>
      <c r="CE27" s="218"/>
      <c r="CF27" s="218"/>
      <c r="CG27" s="218"/>
      <c r="CH27" s="219"/>
      <c r="CI27" s="217"/>
      <c r="CJ27" s="218"/>
      <c r="CK27" s="218"/>
      <c r="CL27" s="218"/>
      <c r="CM27" s="218"/>
      <c r="CN27" s="218"/>
      <c r="CO27" s="218"/>
      <c r="CP27" s="218"/>
      <c r="CQ27" s="218"/>
      <c r="CR27" s="219"/>
      <c r="CS27" s="217"/>
      <c r="CT27" s="218"/>
      <c r="CU27" s="218"/>
      <c r="CV27" s="218"/>
      <c r="CW27" s="218"/>
      <c r="CX27" s="218"/>
      <c r="CY27" s="218"/>
      <c r="CZ27" s="218"/>
      <c r="DA27" s="218"/>
      <c r="DB27" s="219"/>
    </row>
    <row r="28" spans="1:106" s="2" customFormat="1" ht="13.5" customHeight="1">
      <c r="A28" s="233"/>
      <c r="B28" s="234"/>
      <c r="C28" s="234"/>
      <c r="D28" s="234"/>
      <c r="E28" s="234"/>
      <c r="F28" s="235"/>
      <c r="G28" s="12"/>
      <c r="H28" s="276" t="s">
        <v>1153</v>
      </c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7"/>
      <c r="BD28" s="217"/>
      <c r="BE28" s="218"/>
      <c r="BF28" s="218"/>
      <c r="BG28" s="218"/>
      <c r="BH28" s="218"/>
      <c r="BI28" s="218"/>
      <c r="BJ28" s="218"/>
      <c r="BK28" s="218"/>
      <c r="BL28" s="218"/>
      <c r="BM28" s="218"/>
      <c r="BN28" s="219"/>
      <c r="BO28" s="217"/>
      <c r="BP28" s="218"/>
      <c r="BQ28" s="218"/>
      <c r="BR28" s="218"/>
      <c r="BS28" s="218"/>
      <c r="BT28" s="218"/>
      <c r="BU28" s="218"/>
      <c r="BV28" s="218"/>
      <c r="BW28" s="218"/>
      <c r="BX28" s="219"/>
      <c r="BY28" s="217"/>
      <c r="BZ28" s="218"/>
      <c r="CA28" s="218"/>
      <c r="CB28" s="218"/>
      <c r="CC28" s="218"/>
      <c r="CD28" s="218"/>
      <c r="CE28" s="218"/>
      <c r="CF28" s="218"/>
      <c r="CG28" s="218"/>
      <c r="CH28" s="219"/>
      <c r="CI28" s="217"/>
      <c r="CJ28" s="218"/>
      <c r="CK28" s="218"/>
      <c r="CL28" s="218"/>
      <c r="CM28" s="218"/>
      <c r="CN28" s="218"/>
      <c r="CO28" s="218"/>
      <c r="CP28" s="218"/>
      <c r="CQ28" s="218"/>
      <c r="CR28" s="219"/>
      <c r="CS28" s="217"/>
      <c r="CT28" s="218"/>
      <c r="CU28" s="218"/>
      <c r="CV28" s="218"/>
      <c r="CW28" s="218"/>
      <c r="CX28" s="218"/>
      <c r="CY28" s="218"/>
      <c r="CZ28" s="218"/>
      <c r="DA28" s="218"/>
      <c r="DB28" s="219"/>
    </row>
    <row r="29" spans="1:106" s="2" customFormat="1" ht="27" customHeight="1">
      <c r="A29" s="233"/>
      <c r="B29" s="234"/>
      <c r="C29" s="234"/>
      <c r="D29" s="234"/>
      <c r="E29" s="234"/>
      <c r="F29" s="235"/>
      <c r="G29" s="12"/>
      <c r="H29" s="220" t="s">
        <v>1154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1"/>
      <c r="BD29" s="217"/>
      <c r="BE29" s="218"/>
      <c r="BF29" s="218"/>
      <c r="BG29" s="218"/>
      <c r="BH29" s="218"/>
      <c r="BI29" s="218"/>
      <c r="BJ29" s="218"/>
      <c r="BK29" s="218"/>
      <c r="BL29" s="218"/>
      <c r="BM29" s="218"/>
      <c r="BN29" s="219"/>
      <c r="BO29" s="217"/>
      <c r="BP29" s="218"/>
      <c r="BQ29" s="218"/>
      <c r="BR29" s="218"/>
      <c r="BS29" s="218"/>
      <c r="BT29" s="218"/>
      <c r="BU29" s="218"/>
      <c r="BV29" s="218"/>
      <c r="BW29" s="218"/>
      <c r="BX29" s="219"/>
      <c r="BY29" s="217"/>
      <c r="BZ29" s="218"/>
      <c r="CA29" s="218"/>
      <c r="CB29" s="218"/>
      <c r="CC29" s="218"/>
      <c r="CD29" s="218"/>
      <c r="CE29" s="218"/>
      <c r="CF29" s="218"/>
      <c r="CG29" s="218"/>
      <c r="CH29" s="219"/>
      <c r="CI29" s="217"/>
      <c r="CJ29" s="218"/>
      <c r="CK29" s="218"/>
      <c r="CL29" s="218"/>
      <c r="CM29" s="218"/>
      <c r="CN29" s="218"/>
      <c r="CO29" s="218"/>
      <c r="CP29" s="218"/>
      <c r="CQ29" s="218"/>
      <c r="CR29" s="219"/>
      <c r="CS29" s="217"/>
      <c r="CT29" s="218"/>
      <c r="CU29" s="218"/>
      <c r="CV29" s="218"/>
      <c r="CW29" s="218"/>
      <c r="CX29" s="218"/>
      <c r="CY29" s="218"/>
      <c r="CZ29" s="218"/>
      <c r="DA29" s="218"/>
      <c r="DB29" s="219"/>
    </row>
    <row r="30" spans="1:106" s="2" customFormat="1" ht="13.5" customHeight="1">
      <c r="A30" s="233" t="s">
        <v>1155</v>
      </c>
      <c r="B30" s="234"/>
      <c r="C30" s="234"/>
      <c r="D30" s="234"/>
      <c r="E30" s="234"/>
      <c r="F30" s="235"/>
      <c r="G30" s="12"/>
      <c r="H30" s="276" t="s">
        <v>1156</v>
      </c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7"/>
      <c r="BD30" s="217"/>
      <c r="BE30" s="218"/>
      <c r="BF30" s="218"/>
      <c r="BG30" s="218"/>
      <c r="BH30" s="218"/>
      <c r="BI30" s="218"/>
      <c r="BJ30" s="218"/>
      <c r="BK30" s="218"/>
      <c r="BL30" s="218"/>
      <c r="BM30" s="218"/>
      <c r="BN30" s="219"/>
      <c r="BO30" s="217"/>
      <c r="BP30" s="218"/>
      <c r="BQ30" s="218"/>
      <c r="BR30" s="218"/>
      <c r="BS30" s="218"/>
      <c r="BT30" s="218"/>
      <c r="BU30" s="218"/>
      <c r="BV30" s="218"/>
      <c r="BW30" s="218"/>
      <c r="BX30" s="219"/>
      <c r="BY30" s="217"/>
      <c r="BZ30" s="218"/>
      <c r="CA30" s="218"/>
      <c r="CB30" s="218"/>
      <c r="CC30" s="218"/>
      <c r="CD30" s="218"/>
      <c r="CE30" s="218"/>
      <c r="CF30" s="218"/>
      <c r="CG30" s="218"/>
      <c r="CH30" s="219"/>
      <c r="CI30" s="217"/>
      <c r="CJ30" s="218"/>
      <c r="CK30" s="218"/>
      <c r="CL30" s="218"/>
      <c r="CM30" s="218"/>
      <c r="CN30" s="218"/>
      <c r="CO30" s="218"/>
      <c r="CP30" s="218"/>
      <c r="CQ30" s="218"/>
      <c r="CR30" s="219"/>
      <c r="CS30" s="217"/>
      <c r="CT30" s="218"/>
      <c r="CU30" s="218"/>
      <c r="CV30" s="218"/>
      <c r="CW30" s="218"/>
      <c r="CX30" s="218"/>
      <c r="CY30" s="218"/>
      <c r="CZ30" s="218"/>
      <c r="DA30" s="218"/>
      <c r="DB30" s="219"/>
    </row>
    <row r="31" spans="1:106" s="2" customFormat="1" ht="13.5" customHeight="1">
      <c r="A31" s="306" t="s">
        <v>1157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44"/>
      <c r="BD31" s="217"/>
      <c r="BE31" s="218"/>
      <c r="BF31" s="218"/>
      <c r="BG31" s="218"/>
      <c r="BH31" s="218"/>
      <c r="BI31" s="218"/>
      <c r="BJ31" s="218"/>
      <c r="BK31" s="218"/>
      <c r="BL31" s="218"/>
      <c r="BM31" s="218"/>
      <c r="BN31" s="219"/>
      <c r="BO31" s="217"/>
      <c r="BP31" s="218"/>
      <c r="BQ31" s="218"/>
      <c r="BR31" s="218"/>
      <c r="BS31" s="218"/>
      <c r="BT31" s="218"/>
      <c r="BU31" s="218"/>
      <c r="BV31" s="218"/>
      <c r="BW31" s="218"/>
      <c r="BX31" s="219"/>
      <c r="BY31" s="217"/>
      <c r="BZ31" s="218"/>
      <c r="CA31" s="218"/>
      <c r="CB31" s="218"/>
      <c r="CC31" s="218"/>
      <c r="CD31" s="218"/>
      <c r="CE31" s="218"/>
      <c r="CF31" s="218"/>
      <c r="CG31" s="218"/>
      <c r="CH31" s="219"/>
      <c r="CI31" s="217"/>
      <c r="CJ31" s="218"/>
      <c r="CK31" s="218"/>
      <c r="CL31" s="218"/>
      <c r="CM31" s="218"/>
      <c r="CN31" s="218"/>
      <c r="CO31" s="218"/>
      <c r="CP31" s="218"/>
      <c r="CQ31" s="218"/>
      <c r="CR31" s="219"/>
      <c r="CS31" s="217"/>
      <c r="CT31" s="218"/>
      <c r="CU31" s="218"/>
      <c r="CV31" s="218"/>
      <c r="CW31" s="218"/>
      <c r="CX31" s="218"/>
      <c r="CY31" s="218"/>
      <c r="CZ31" s="218"/>
      <c r="DA31" s="218"/>
      <c r="DB31" s="219"/>
    </row>
    <row r="32" ht="4.5" customHeight="1"/>
    <row r="33" spans="1:106" s="14" customFormat="1" ht="22.5" customHeight="1">
      <c r="A33" s="274" t="s">
        <v>960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</row>
    <row r="34" ht="3" customHeight="1"/>
  </sheetData>
  <mergeCells count="132"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15:F15"/>
    <mergeCell ref="H15:BC15"/>
    <mergeCell ref="BD15:BN15"/>
    <mergeCell ref="BO15:BX15"/>
    <mergeCell ref="BY15:CH15"/>
    <mergeCell ref="CI15:CR15"/>
    <mergeCell ref="CS15:DB15"/>
    <mergeCell ref="A16:F16"/>
    <mergeCell ref="H16:BB16"/>
    <mergeCell ref="BD16:BN16"/>
    <mergeCell ref="BO16:BX16"/>
    <mergeCell ref="BY16:CH16"/>
    <mergeCell ref="CI16:CR16"/>
    <mergeCell ref="CS16:DB16"/>
    <mergeCell ref="A17:F17"/>
    <mergeCell ref="H17:DB17"/>
    <mergeCell ref="A18:F18"/>
    <mergeCell ref="H18:BC18"/>
    <mergeCell ref="BD18:BN18"/>
    <mergeCell ref="BO18:BX18"/>
    <mergeCell ref="BY18:CH18"/>
    <mergeCell ref="CI18:CR18"/>
    <mergeCell ref="CS18:DB18"/>
    <mergeCell ref="A19:F19"/>
    <mergeCell ref="H19:BC19"/>
    <mergeCell ref="BD19:BN19"/>
    <mergeCell ref="BO19:BX19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21:F21"/>
    <mergeCell ref="H21:BC21"/>
    <mergeCell ref="BD21:BN21"/>
    <mergeCell ref="BO21:BX21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3:F23"/>
    <mergeCell ref="H23:BC23"/>
    <mergeCell ref="BD23:BN23"/>
    <mergeCell ref="BO23:BX23"/>
    <mergeCell ref="BY23:CH23"/>
    <mergeCell ref="CI23:CR23"/>
    <mergeCell ref="CS23:DB23"/>
    <mergeCell ref="A24:F24"/>
    <mergeCell ref="H24:BC24"/>
    <mergeCell ref="BD24:BN24"/>
    <mergeCell ref="BO24:BX24"/>
    <mergeCell ref="BY24:CH24"/>
    <mergeCell ref="CI24:CR24"/>
    <mergeCell ref="CS24:DB24"/>
    <mergeCell ref="A25:F25"/>
    <mergeCell ref="H25:BC25"/>
    <mergeCell ref="BD25:BN25"/>
    <mergeCell ref="BO25:BX25"/>
    <mergeCell ref="BY25:CH25"/>
    <mergeCell ref="CI25:CR25"/>
    <mergeCell ref="CS25:DB25"/>
    <mergeCell ref="A26:F26"/>
    <mergeCell ref="H26:BC26"/>
    <mergeCell ref="BD26:BN26"/>
    <mergeCell ref="BO26:BX26"/>
    <mergeCell ref="BY26:CH26"/>
    <mergeCell ref="CI26:CR26"/>
    <mergeCell ref="CS26:DB26"/>
    <mergeCell ref="A27:F27"/>
    <mergeCell ref="H27:BC27"/>
    <mergeCell ref="BD27:BN27"/>
    <mergeCell ref="BO27:BX27"/>
    <mergeCell ref="BY27:CH27"/>
    <mergeCell ref="CI27:CR27"/>
    <mergeCell ref="CS27:DB27"/>
    <mergeCell ref="A28:F28"/>
    <mergeCell ref="H28:BC28"/>
    <mergeCell ref="BD28:BN28"/>
    <mergeCell ref="BO28:BX28"/>
    <mergeCell ref="BY28:CH28"/>
    <mergeCell ref="CI28:CR28"/>
    <mergeCell ref="CS28:DB28"/>
    <mergeCell ref="A29:F29"/>
    <mergeCell ref="H29:BC29"/>
    <mergeCell ref="BD29:BN29"/>
    <mergeCell ref="BO29:BX29"/>
    <mergeCell ref="BY29:CH29"/>
    <mergeCell ref="CI29:CR29"/>
    <mergeCell ref="CS29:DB29"/>
    <mergeCell ref="A30:F30"/>
    <mergeCell ref="H30:BC30"/>
    <mergeCell ref="BD30:BN30"/>
    <mergeCell ref="BO30:BX30"/>
    <mergeCell ref="BY30:CH30"/>
    <mergeCell ref="CI30:CR30"/>
    <mergeCell ref="CS30:DB30"/>
    <mergeCell ref="CI31:CR31"/>
    <mergeCell ref="CS31:DB31"/>
    <mergeCell ref="A33:DB33"/>
    <mergeCell ref="A31:BB31"/>
    <mergeCell ref="BD31:BN31"/>
    <mergeCell ref="BO31:BX31"/>
    <mergeCell ref="BY31:CH31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DB28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5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5" customFormat="1" ht="15" customHeight="1">
      <c r="A8" s="507" t="s">
        <v>1143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</row>
    <row r="9" spans="1:106" s="2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s="2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30" t="s">
        <v>1016</v>
      </c>
    </row>
    <row r="11" spans="1:106" s="2" customFormat="1" ht="13.5" customHeight="1">
      <c r="A11" s="119" t="s">
        <v>1128</v>
      </c>
      <c r="B11" s="106"/>
      <c r="C11" s="106"/>
      <c r="D11" s="106"/>
      <c r="E11" s="106"/>
      <c r="F11" s="107"/>
      <c r="G11" s="119" t="s">
        <v>991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7"/>
      <c r="BD11" s="205" t="s">
        <v>804</v>
      </c>
      <c r="BE11" s="206"/>
      <c r="BF11" s="206"/>
      <c r="BG11" s="206"/>
      <c r="BH11" s="206"/>
      <c r="BI11" s="206"/>
      <c r="BJ11" s="206"/>
      <c r="BK11" s="206"/>
      <c r="BL11" s="206"/>
      <c r="BM11" s="206"/>
      <c r="BN11" s="207"/>
      <c r="BO11" s="217" t="s">
        <v>1178</v>
      </c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9"/>
    </row>
    <row r="12" spans="1:106" s="2" customFormat="1" ht="26.25" customHeight="1">
      <c r="A12" s="108"/>
      <c r="B12" s="109"/>
      <c r="C12" s="109"/>
      <c r="D12" s="109"/>
      <c r="E12" s="109"/>
      <c r="F12" s="103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3"/>
      <c r="BD12" s="211"/>
      <c r="BE12" s="212"/>
      <c r="BF12" s="212"/>
      <c r="BG12" s="212"/>
      <c r="BH12" s="212"/>
      <c r="BI12" s="212"/>
      <c r="BJ12" s="212"/>
      <c r="BK12" s="212"/>
      <c r="BL12" s="212"/>
      <c r="BM12" s="212"/>
      <c r="BN12" s="213"/>
      <c r="BO12" s="233"/>
      <c r="BP12" s="234"/>
      <c r="BQ12" s="234"/>
      <c r="BR12" s="234"/>
      <c r="BS12" s="234"/>
      <c r="BT12" s="234"/>
      <c r="BU12" s="234"/>
      <c r="BV12" s="234"/>
      <c r="BW12" s="234"/>
      <c r="BX12" s="235"/>
      <c r="BY12" s="233"/>
      <c r="BZ12" s="234"/>
      <c r="CA12" s="234"/>
      <c r="CB12" s="234"/>
      <c r="CC12" s="234"/>
      <c r="CD12" s="234"/>
      <c r="CE12" s="234"/>
      <c r="CF12" s="234"/>
      <c r="CG12" s="234"/>
      <c r="CH12" s="235"/>
      <c r="CI12" s="233"/>
      <c r="CJ12" s="234"/>
      <c r="CK12" s="234"/>
      <c r="CL12" s="234"/>
      <c r="CM12" s="234"/>
      <c r="CN12" s="234"/>
      <c r="CO12" s="234"/>
      <c r="CP12" s="234"/>
      <c r="CQ12" s="234"/>
      <c r="CR12" s="235"/>
      <c r="CS12" s="233"/>
      <c r="CT12" s="234"/>
      <c r="CU12" s="234"/>
      <c r="CV12" s="234"/>
      <c r="CW12" s="234"/>
      <c r="CX12" s="234"/>
      <c r="CY12" s="234"/>
      <c r="CZ12" s="234"/>
      <c r="DA12" s="234"/>
      <c r="DB12" s="235"/>
    </row>
    <row r="13" spans="1:106" s="2" customFormat="1" ht="13.5" customHeight="1">
      <c r="A13" s="233" t="s">
        <v>1060</v>
      </c>
      <c r="B13" s="234"/>
      <c r="C13" s="234"/>
      <c r="D13" s="234"/>
      <c r="E13" s="234"/>
      <c r="F13" s="235"/>
      <c r="G13" s="49"/>
      <c r="H13" s="227" t="s">
        <v>1179</v>
      </c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8"/>
    </row>
    <row r="14" spans="1:106" s="2" customFormat="1" ht="13.5" customHeight="1">
      <c r="A14" s="233" t="s">
        <v>488</v>
      </c>
      <c r="B14" s="234"/>
      <c r="C14" s="234"/>
      <c r="D14" s="234"/>
      <c r="E14" s="234"/>
      <c r="F14" s="235"/>
      <c r="G14" s="49"/>
      <c r="H14" s="348" t="s">
        <v>1180</v>
      </c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9"/>
      <c r="BD14" s="105"/>
      <c r="BE14" s="106"/>
      <c r="BF14" s="106"/>
      <c r="BG14" s="106"/>
      <c r="BH14" s="106"/>
      <c r="BI14" s="106"/>
      <c r="BJ14" s="106"/>
      <c r="BK14" s="106"/>
      <c r="BL14" s="106"/>
      <c r="BM14" s="106"/>
      <c r="BN14" s="107"/>
      <c r="BO14" s="105"/>
      <c r="BP14" s="106"/>
      <c r="BQ14" s="106"/>
      <c r="BR14" s="106"/>
      <c r="BS14" s="106"/>
      <c r="BT14" s="106"/>
      <c r="BU14" s="106"/>
      <c r="BV14" s="106"/>
      <c r="BW14" s="106"/>
      <c r="BX14" s="107"/>
      <c r="BY14" s="105"/>
      <c r="BZ14" s="106"/>
      <c r="CA14" s="106"/>
      <c r="CB14" s="106"/>
      <c r="CC14" s="106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6"/>
      <c r="CO14" s="106"/>
      <c r="CP14" s="106"/>
      <c r="CQ14" s="106"/>
      <c r="CR14" s="107"/>
      <c r="CS14" s="105"/>
      <c r="CT14" s="106"/>
      <c r="CU14" s="106"/>
      <c r="CV14" s="106"/>
      <c r="CW14" s="106"/>
      <c r="CX14" s="106"/>
      <c r="CY14" s="106"/>
      <c r="CZ14" s="106"/>
      <c r="DA14" s="106"/>
      <c r="DB14" s="107"/>
    </row>
    <row r="15" spans="1:106" s="2" customFormat="1" ht="27" customHeight="1">
      <c r="A15" s="233" t="s">
        <v>951</v>
      </c>
      <c r="B15" s="234"/>
      <c r="C15" s="234"/>
      <c r="D15" s="234"/>
      <c r="E15" s="234"/>
      <c r="F15" s="235"/>
      <c r="G15" s="12"/>
      <c r="H15" s="220" t="s">
        <v>1017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217"/>
      <c r="BE15" s="218"/>
      <c r="BF15" s="218"/>
      <c r="BG15" s="218"/>
      <c r="BH15" s="218"/>
      <c r="BI15" s="218"/>
      <c r="BJ15" s="218"/>
      <c r="BK15" s="218"/>
      <c r="BL15" s="218"/>
      <c r="BM15" s="218"/>
      <c r="BN15" s="219"/>
      <c r="BO15" s="217"/>
      <c r="BP15" s="218"/>
      <c r="BQ15" s="218"/>
      <c r="BR15" s="218"/>
      <c r="BS15" s="218"/>
      <c r="BT15" s="218"/>
      <c r="BU15" s="218"/>
      <c r="BV15" s="218"/>
      <c r="BW15" s="218"/>
      <c r="BX15" s="219"/>
      <c r="BY15" s="217"/>
      <c r="BZ15" s="218"/>
      <c r="CA15" s="218"/>
      <c r="CB15" s="218"/>
      <c r="CC15" s="218"/>
      <c r="CD15" s="218"/>
      <c r="CE15" s="218"/>
      <c r="CF15" s="218"/>
      <c r="CG15" s="218"/>
      <c r="CH15" s="219"/>
      <c r="CI15" s="217"/>
      <c r="CJ15" s="218"/>
      <c r="CK15" s="218"/>
      <c r="CL15" s="218"/>
      <c r="CM15" s="218"/>
      <c r="CN15" s="218"/>
      <c r="CO15" s="218"/>
      <c r="CP15" s="218"/>
      <c r="CQ15" s="218"/>
      <c r="CR15" s="219"/>
      <c r="CS15" s="217"/>
      <c r="CT15" s="218"/>
      <c r="CU15" s="218"/>
      <c r="CV15" s="218"/>
      <c r="CW15" s="218"/>
      <c r="CX15" s="218"/>
      <c r="CY15" s="218"/>
      <c r="CZ15" s="218"/>
      <c r="DA15" s="218"/>
      <c r="DB15" s="219"/>
    </row>
    <row r="16" spans="1:106" s="2" customFormat="1" ht="13.5" customHeight="1">
      <c r="A16" s="233" t="s">
        <v>953</v>
      </c>
      <c r="B16" s="234"/>
      <c r="C16" s="234"/>
      <c r="D16" s="234"/>
      <c r="E16" s="234"/>
      <c r="F16" s="235"/>
      <c r="G16" s="49"/>
      <c r="H16" s="276" t="s">
        <v>1144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7"/>
      <c r="BD16" s="105"/>
      <c r="BE16" s="106"/>
      <c r="BF16" s="106"/>
      <c r="BG16" s="106"/>
      <c r="BH16" s="106"/>
      <c r="BI16" s="106"/>
      <c r="BJ16" s="106"/>
      <c r="BK16" s="106"/>
      <c r="BL16" s="106"/>
      <c r="BM16" s="106"/>
      <c r="BN16" s="107"/>
      <c r="BO16" s="105"/>
      <c r="BP16" s="106"/>
      <c r="BQ16" s="106"/>
      <c r="BR16" s="106"/>
      <c r="BS16" s="106"/>
      <c r="BT16" s="106"/>
      <c r="BU16" s="106"/>
      <c r="BV16" s="106"/>
      <c r="BW16" s="106"/>
      <c r="BX16" s="107"/>
      <c r="BY16" s="105"/>
      <c r="BZ16" s="106"/>
      <c r="CA16" s="106"/>
      <c r="CB16" s="106"/>
      <c r="CC16" s="106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6"/>
      <c r="CO16" s="106"/>
      <c r="CP16" s="106"/>
      <c r="CQ16" s="106"/>
      <c r="CR16" s="107"/>
      <c r="CS16" s="105"/>
      <c r="CT16" s="106"/>
      <c r="CU16" s="106"/>
      <c r="CV16" s="106"/>
      <c r="CW16" s="106"/>
      <c r="CX16" s="106"/>
      <c r="CY16" s="106"/>
      <c r="CZ16" s="106"/>
      <c r="DA16" s="106"/>
      <c r="DB16" s="107"/>
    </row>
    <row r="17" spans="1:106" s="2" customFormat="1" ht="13.5" customHeight="1">
      <c r="A17" s="233"/>
      <c r="B17" s="234"/>
      <c r="C17" s="234"/>
      <c r="D17" s="234"/>
      <c r="E17" s="234"/>
      <c r="F17" s="235"/>
      <c r="G17" s="12"/>
      <c r="H17" s="246" t="s">
        <v>1182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44"/>
      <c r="BD17" s="217"/>
      <c r="BE17" s="218"/>
      <c r="BF17" s="218"/>
      <c r="BG17" s="218"/>
      <c r="BH17" s="218"/>
      <c r="BI17" s="218"/>
      <c r="BJ17" s="218"/>
      <c r="BK17" s="218"/>
      <c r="BL17" s="218"/>
      <c r="BM17" s="218"/>
      <c r="BN17" s="219"/>
      <c r="BO17" s="217"/>
      <c r="BP17" s="218"/>
      <c r="BQ17" s="218"/>
      <c r="BR17" s="218"/>
      <c r="BS17" s="218"/>
      <c r="BT17" s="218"/>
      <c r="BU17" s="218"/>
      <c r="BV17" s="218"/>
      <c r="BW17" s="218"/>
      <c r="BX17" s="219"/>
      <c r="BY17" s="217"/>
      <c r="BZ17" s="218"/>
      <c r="CA17" s="218"/>
      <c r="CB17" s="218"/>
      <c r="CC17" s="218"/>
      <c r="CD17" s="218"/>
      <c r="CE17" s="218"/>
      <c r="CF17" s="218"/>
      <c r="CG17" s="218"/>
      <c r="CH17" s="219"/>
      <c r="CI17" s="217"/>
      <c r="CJ17" s="218"/>
      <c r="CK17" s="218"/>
      <c r="CL17" s="218"/>
      <c r="CM17" s="218"/>
      <c r="CN17" s="218"/>
      <c r="CO17" s="218"/>
      <c r="CP17" s="218"/>
      <c r="CQ17" s="218"/>
      <c r="CR17" s="219"/>
      <c r="CS17" s="217"/>
      <c r="CT17" s="218"/>
      <c r="CU17" s="218"/>
      <c r="CV17" s="218"/>
      <c r="CW17" s="218"/>
      <c r="CX17" s="218"/>
      <c r="CY17" s="218"/>
      <c r="CZ17" s="218"/>
      <c r="DA17" s="218"/>
      <c r="DB17" s="219"/>
    </row>
    <row r="18" spans="1:106" s="2" customFormat="1" ht="13.5" customHeight="1">
      <c r="A18" s="233" t="s">
        <v>1061</v>
      </c>
      <c r="B18" s="234"/>
      <c r="C18" s="234"/>
      <c r="D18" s="234"/>
      <c r="E18" s="234"/>
      <c r="F18" s="417"/>
      <c r="G18" s="49"/>
      <c r="H18" s="220" t="s">
        <v>1183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1"/>
    </row>
    <row r="19" spans="1:106" s="2" customFormat="1" ht="27" customHeight="1">
      <c r="A19" s="233" t="s">
        <v>1197</v>
      </c>
      <c r="B19" s="234"/>
      <c r="C19" s="234"/>
      <c r="D19" s="234"/>
      <c r="E19" s="234"/>
      <c r="F19" s="235"/>
      <c r="G19" s="12"/>
      <c r="H19" s="220" t="s">
        <v>1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217"/>
      <c r="BE19" s="218"/>
      <c r="BF19" s="218"/>
      <c r="BG19" s="218"/>
      <c r="BH19" s="218"/>
      <c r="BI19" s="218"/>
      <c r="BJ19" s="218"/>
      <c r="BK19" s="218"/>
      <c r="BL19" s="218"/>
      <c r="BM19" s="218"/>
      <c r="BN19" s="219"/>
      <c r="BO19" s="217"/>
      <c r="BP19" s="218"/>
      <c r="BQ19" s="218"/>
      <c r="BR19" s="218"/>
      <c r="BS19" s="218"/>
      <c r="BT19" s="218"/>
      <c r="BU19" s="218"/>
      <c r="BV19" s="218"/>
      <c r="BW19" s="218"/>
      <c r="BX19" s="219"/>
      <c r="BY19" s="217"/>
      <c r="BZ19" s="218"/>
      <c r="CA19" s="218"/>
      <c r="CB19" s="218"/>
      <c r="CC19" s="218"/>
      <c r="CD19" s="218"/>
      <c r="CE19" s="218"/>
      <c r="CF19" s="218"/>
      <c r="CG19" s="218"/>
      <c r="CH19" s="219"/>
      <c r="CI19" s="217"/>
      <c r="CJ19" s="218"/>
      <c r="CK19" s="218"/>
      <c r="CL19" s="218"/>
      <c r="CM19" s="218"/>
      <c r="CN19" s="218"/>
      <c r="CO19" s="218"/>
      <c r="CP19" s="218"/>
      <c r="CQ19" s="218"/>
      <c r="CR19" s="219"/>
      <c r="CS19" s="217"/>
      <c r="CT19" s="218"/>
      <c r="CU19" s="218"/>
      <c r="CV19" s="218"/>
      <c r="CW19" s="218"/>
      <c r="CX19" s="218"/>
      <c r="CY19" s="218"/>
      <c r="CZ19" s="218"/>
      <c r="DA19" s="218"/>
      <c r="DB19" s="219"/>
    </row>
    <row r="20" spans="1:106" s="2" customFormat="1" ht="27" customHeight="1">
      <c r="A20" s="233" t="s">
        <v>419</v>
      </c>
      <c r="B20" s="234"/>
      <c r="C20" s="234"/>
      <c r="D20" s="234"/>
      <c r="E20" s="234"/>
      <c r="F20" s="235"/>
      <c r="G20" s="49"/>
      <c r="H20" s="276" t="s">
        <v>1145</v>
      </c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7"/>
      <c r="BD20" s="105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5"/>
      <c r="BP20" s="106"/>
      <c r="BQ20" s="106"/>
      <c r="BR20" s="106"/>
      <c r="BS20" s="106"/>
      <c r="BT20" s="106"/>
      <c r="BU20" s="106"/>
      <c r="BV20" s="106"/>
      <c r="BW20" s="106"/>
      <c r="BX20" s="107"/>
      <c r="BY20" s="105"/>
      <c r="BZ20" s="106"/>
      <c r="CA20" s="106"/>
      <c r="CB20" s="106"/>
      <c r="CC20" s="106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6"/>
      <c r="CO20" s="106"/>
      <c r="CP20" s="106"/>
      <c r="CQ20" s="106"/>
      <c r="CR20" s="107"/>
      <c r="CS20" s="105"/>
      <c r="CT20" s="106"/>
      <c r="CU20" s="106"/>
      <c r="CV20" s="106"/>
      <c r="CW20" s="106"/>
      <c r="CX20" s="106"/>
      <c r="CY20" s="106"/>
      <c r="CZ20" s="106"/>
      <c r="DA20" s="106"/>
      <c r="DB20" s="107"/>
    </row>
    <row r="21" spans="1:106" s="2" customFormat="1" ht="27" customHeight="1">
      <c r="A21" s="233" t="s">
        <v>97</v>
      </c>
      <c r="B21" s="234"/>
      <c r="C21" s="234"/>
      <c r="D21" s="234"/>
      <c r="E21" s="234"/>
      <c r="F21" s="235"/>
      <c r="G21" s="12"/>
      <c r="H21" s="220" t="s">
        <v>1146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217"/>
      <c r="BE21" s="218"/>
      <c r="BF21" s="218"/>
      <c r="BG21" s="218"/>
      <c r="BH21" s="218"/>
      <c r="BI21" s="218"/>
      <c r="BJ21" s="218"/>
      <c r="BK21" s="218"/>
      <c r="BL21" s="218"/>
      <c r="BM21" s="218"/>
      <c r="BN21" s="219"/>
      <c r="BO21" s="217"/>
      <c r="BP21" s="218"/>
      <c r="BQ21" s="218"/>
      <c r="BR21" s="218"/>
      <c r="BS21" s="218"/>
      <c r="BT21" s="218"/>
      <c r="BU21" s="218"/>
      <c r="BV21" s="218"/>
      <c r="BW21" s="218"/>
      <c r="BX21" s="219"/>
      <c r="BY21" s="217"/>
      <c r="BZ21" s="218"/>
      <c r="CA21" s="218"/>
      <c r="CB21" s="218"/>
      <c r="CC21" s="218"/>
      <c r="CD21" s="218"/>
      <c r="CE21" s="218"/>
      <c r="CF21" s="218"/>
      <c r="CG21" s="218"/>
      <c r="CH21" s="219"/>
      <c r="CI21" s="217"/>
      <c r="CJ21" s="218"/>
      <c r="CK21" s="218"/>
      <c r="CL21" s="218"/>
      <c r="CM21" s="218"/>
      <c r="CN21" s="218"/>
      <c r="CO21" s="218"/>
      <c r="CP21" s="218"/>
      <c r="CQ21" s="218"/>
      <c r="CR21" s="219"/>
      <c r="CS21" s="217"/>
      <c r="CT21" s="218"/>
      <c r="CU21" s="218"/>
      <c r="CV21" s="218"/>
      <c r="CW21" s="218"/>
      <c r="CX21" s="218"/>
      <c r="CY21" s="218"/>
      <c r="CZ21" s="218"/>
      <c r="DA21" s="218"/>
      <c r="DB21" s="219"/>
    </row>
    <row r="22" spans="1:106" s="2" customFormat="1" ht="13.5" customHeight="1">
      <c r="A22" s="255" t="s">
        <v>421</v>
      </c>
      <c r="B22" s="256"/>
      <c r="C22" s="256"/>
      <c r="D22" s="256"/>
      <c r="E22" s="256"/>
      <c r="F22" s="257"/>
      <c r="G22" s="49"/>
      <c r="H22" s="276" t="s">
        <v>105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7"/>
      <c r="BD22" s="105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5"/>
      <c r="BP22" s="106"/>
      <c r="BQ22" s="106"/>
      <c r="BR22" s="106"/>
      <c r="BS22" s="106"/>
      <c r="BT22" s="106"/>
      <c r="BU22" s="106"/>
      <c r="BV22" s="106"/>
      <c r="BW22" s="106"/>
      <c r="BX22" s="107"/>
      <c r="BY22" s="105"/>
      <c r="BZ22" s="106"/>
      <c r="CA22" s="106"/>
      <c r="CB22" s="106"/>
      <c r="CC22" s="106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6"/>
      <c r="CO22" s="106"/>
      <c r="CP22" s="106"/>
      <c r="CQ22" s="106"/>
      <c r="CR22" s="107"/>
      <c r="CS22" s="105"/>
      <c r="CT22" s="106"/>
      <c r="CU22" s="106"/>
      <c r="CV22" s="106"/>
      <c r="CW22" s="106"/>
      <c r="CX22" s="106"/>
      <c r="CY22" s="106"/>
      <c r="CZ22" s="106"/>
      <c r="DA22" s="106"/>
      <c r="DB22" s="107"/>
    </row>
    <row r="23" spans="1:106" s="2" customFormat="1" ht="13.5" customHeight="1">
      <c r="A23" s="233" t="s">
        <v>423</v>
      </c>
      <c r="B23" s="234"/>
      <c r="C23" s="234"/>
      <c r="D23" s="234"/>
      <c r="E23" s="234"/>
      <c r="F23" s="235"/>
      <c r="G23" s="12"/>
      <c r="H23" s="220" t="s">
        <v>426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1"/>
      <c r="BD23" s="217"/>
      <c r="BE23" s="218"/>
      <c r="BF23" s="218"/>
      <c r="BG23" s="218"/>
      <c r="BH23" s="218"/>
      <c r="BI23" s="218"/>
      <c r="BJ23" s="218"/>
      <c r="BK23" s="218"/>
      <c r="BL23" s="218"/>
      <c r="BM23" s="218"/>
      <c r="BN23" s="219"/>
      <c r="BO23" s="217"/>
      <c r="BP23" s="218"/>
      <c r="BQ23" s="218"/>
      <c r="BR23" s="218"/>
      <c r="BS23" s="218"/>
      <c r="BT23" s="218"/>
      <c r="BU23" s="218"/>
      <c r="BV23" s="218"/>
      <c r="BW23" s="218"/>
      <c r="BX23" s="219"/>
      <c r="BY23" s="217"/>
      <c r="BZ23" s="218"/>
      <c r="CA23" s="218"/>
      <c r="CB23" s="218"/>
      <c r="CC23" s="218"/>
      <c r="CD23" s="218"/>
      <c r="CE23" s="218"/>
      <c r="CF23" s="218"/>
      <c r="CG23" s="218"/>
      <c r="CH23" s="219"/>
      <c r="CI23" s="217"/>
      <c r="CJ23" s="218"/>
      <c r="CK23" s="218"/>
      <c r="CL23" s="218"/>
      <c r="CM23" s="218"/>
      <c r="CN23" s="218"/>
      <c r="CO23" s="218"/>
      <c r="CP23" s="218"/>
      <c r="CQ23" s="218"/>
      <c r="CR23" s="219"/>
      <c r="CS23" s="217"/>
      <c r="CT23" s="218"/>
      <c r="CU23" s="218"/>
      <c r="CV23" s="218"/>
      <c r="CW23" s="218"/>
      <c r="CX23" s="218"/>
      <c r="CY23" s="218"/>
      <c r="CZ23" s="218"/>
      <c r="DA23" s="218"/>
      <c r="DB23" s="219"/>
    </row>
    <row r="24" spans="1:106" s="2" customFormat="1" ht="13.5" customHeight="1">
      <c r="A24" s="233"/>
      <c r="B24" s="234"/>
      <c r="C24" s="234"/>
      <c r="D24" s="234"/>
      <c r="E24" s="234"/>
      <c r="F24" s="235"/>
      <c r="G24" s="12"/>
      <c r="H24" s="246" t="s">
        <v>427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44"/>
      <c r="BD24" s="217"/>
      <c r="BE24" s="218"/>
      <c r="BF24" s="218"/>
      <c r="BG24" s="218"/>
      <c r="BH24" s="218"/>
      <c r="BI24" s="218"/>
      <c r="BJ24" s="218"/>
      <c r="BK24" s="218"/>
      <c r="BL24" s="218"/>
      <c r="BM24" s="218"/>
      <c r="BN24" s="219"/>
      <c r="BO24" s="217"/>
      <c r="BP24" s="218"/>
      <c r="BQ24" s="218"/>
      <c r="BR24" s="218"/>
      <c r="BS24" s="218"/>
      <c r="BT24" s="218"/>
      <c r="BU24" s="218"/>
      <c r="BV24" s="218"/>
      <c r="BW24" s="218"/>
      <c r="BX24" s="219"/>
      <c r="BY24" s="217"/>
      <c r="BZ24" s="218"/>
      <c r="CA24" s="218"/>
      <c r="CB24" s="218"/>
      <c r="CC24" s="218"/>
      <c r="CD24" s="218"/>
      <c r="CE24" s="218"/>
      <c r="CF24" s="218"/>
      <c r="CG24" s="218"/>
      <c r="CH24" s="219"/>
      <c r="CI24" s="217"/>
      <c r="CJ24" s="218"/>
      <c r="CK24" s="218"/>
      <c r="CL24" s="218"/>
      <c r="CM24" s="218"/>
      <c r="CN24" s="218"/>
      <c r="CO24" s="218"/>
      <c r="CP24" s="218"/>
      <c r="CQ24" s="218"/>
      <c r="CR24" s="219"/>
      <c r="CS24" s="217"/>
      <c r="CT24" s="218"/>
      <c r="CU24" s="218"/>
      <c r="CV24" s="218"/>
      <c r="CW24" s="218"/>
      <c r="CX24" s="218"/>
      <c r="CY24" s="218"/>
      <c r="CZ24" s="218"/>
      <c r="DA24" s="218"/>
      <c r="DB24" s="219"/>
    </row>
    <row r="25" spans="1:106" s="2" customFormat="1" ht="27" customHeight="1">
      <c r="A25" s="233" t="s">
        <v>424</v>
      </c>
      <c r="B25" s="234"/>
      <c r="C25" s="234"/>
      <c r="D25" s="234"/>
      <c r="E25" s="234"/>
      <c r="F25" s="235"/>
      <c r="G25" s="12"/>
      <c r="H25" s="220" t="s">
        <v>429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1"/>
      <c r="BD25" s="217"/>
      <c r="BE25" s="218"/>
      <c r="BF25" s="218"/>
      <c r="BG25" s="218"/>
      <c r="BH25" s="218"/>
      <c r="BI25" s="218"/>
      <c r="BJ25" s="218"/>
      <c r="BK25" s="218"/>
      <c r="BL25" s="218"/>
      <c r="BM25" s="218"/>
      <c r="BN25" s="219"/>
      <c r="BO25" s="217"/>
      <c r="BP25" s="218"/>
      <c r="BQ25" s="218"/>
      <c r="BR25" s="218"/>
      <c r="BS25" s="218"/>
      <c r="BT25" s="218"/>
      <c r="BU25" s="218"/>
      <c r="BV25" s="218"/>
      <c r="BW25" s="218"/>
      <c r="BX25" s="219"/>
      <c r="BY25" s="217"/>
      <c r="BZ25" s="218"/>
      <c r="CA25" s="218"/>
      <c r="CB25" s="218"/>
      <c r="CC25" s="218"/>
      <c r="CD25" s="218"/>
      <c r="CE25" s="218"/>
      <c r="CF25" s="218"/>
      <c r="CG25" s="218"/>
      <c r="CH25" s="219"/>
      <c r="CI25" s="217"/>
      <c r="CJ25" s="218"/>
      <c r="CK25" s="218"/>
      <c r="CL25" s="218"/>
      <c r="CM25" s="218"/>
      <c r="CN25" s="218"/>
      <c r="CO25" s="218"/>
      <c r="CP25" s="218"/>
      <c r="CQ25" s="218"/>
      <c r="CR25" s="219"/>
      <c r="CS25" s="217"/>
      <c r="CT25" s="218"/>
      <c r="CU25" s="218"/>
      <c r="CV25" s="218"/>
      <c r="CW25" s="218"/>
      <c r="CX25" s="218"/>
      <c r="CY25" s="218"/>
      <c r="CZ25" s="218"/>
      <c r="DA25" s="218"/>
      <c r="DB25" s="219"/>
    </row>
    <row r="26" spans="1:106" s="2" customFormat="1" ht="13.5" customHeight="1">
      <c r="A26" s="306" t="s">
        <v>1157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44"/>
      <c r="BD26" s="217"/>
      <c r="BE26" s="218"/>
      <c r="BF26" s="218"/>
      <c r="BG26" s="218"/>
      <c r="BH26" s="218"/>
      <c r="BI26" s="218"/>
      <c r="BJ26" s="218"/>
      <c r="BK26" s="218"/>
      <c r="BL26" s="218"/>
      <c r="BM26" s="218"/>
      <c r="BN26" s="219"/>
      <c r="BO26" s="217"/>
      <c r="BP26" s="218"/>
      <c r="BQ26" s="218"/>
      <c r="BR26" s="218"/>
      <c r="BS26" s="218"/>
      <c r="BT26" s="218"/>
      <c r="BU26" s="218"/>
      <c r="BV26" s="218"/>
      <c r="BW26" s="218"/>
      <c r="BX26" s="219"/>
      <c r="BY26" s="217"/>
      <c r="BZ26" s="218"/>
      <c r="CA26" s="218"/>
      <c r="CB26" s="218"/>
      <c r="CC26" s="218"/>
      <c r="CD26" s="218"/>
      <c r="CE26" s="218"/>
      <c r="CF26" s="218"/>
      <c r="CG26" s="218"/>
      <c r="CH26" s="219"/>
      <c r="CI26" s="217"/>
      <c r="CJ26" s="218"/>
      <c r="CK26" s="218"/>
      <c r="CL26" s="218"/>
      <c r="CM26" s="218"/>
      <c r="CN26" s="218"/>
      <c r="CO26" s="218"/>
      <c r="CP26" s="218"/>
      <c r="CQ26" s="218"/>
      <c r="CR26" s="219"/>
      <c r="CS26" s="217"/>
      <c r="CT26" s="218"/>
      <c r="CU26" s="218"/>
      <c r="CV26" s="218"/>
      <c r="CW26" s="218"/>
      <c r="CX26" s="218"/>
      <c r="CY26" s="218"/>
      <c r="CZ26" s="218"/>
      <c r="DA26" s="218"/>
      <c r="DB26" s="219"/>
    </row>
    <row r="27" ht="4.5" customHeight="1"/>
    <row r="28" spans="1:106" s="14" customFormat="1" ht="22.5" customHeight="1">
      <c r="A28" s="274" t="s">
        <v>960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</row>
    <row r="29" ht="3" customHeight="1"/>
  </sheetData>
  <mergeCells count="97"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15:F15"/>
    <mergeCell ref="H15:BC15"/>
    <mergeCell ref="BD15:BN15"/>
    <mergeCell ref="BO15:BX15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BY17:CH17"/>
    <mergeCell ref="CI17:CR17"/>
    <mergeCell ref="CS17:DB17"/>
    <mergeCell ref="A18:F18"/>
    <mergeCell ref="H18:DB18"/>
    <mergeCell ref="A17:F17"/>
    <mergeCell ref="H17:BB17"/>
    <mergeCell ref="BD17:BN17"/>
    <mergeCell ref="BO17:BX17"/>
    <mergeCell ref="A19:F19"/>
    <mergeCell ref="H19:BC19"/>
    <mergeCell ref="BD19:BN19"/>
    <mergeCell ref="BO19:BX19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21:F21"/>
    <mergeCell ref="H21:BC21"/>
    <mergeCell ref="BD21:BN21"/>
    <mergeCell ref="BO21:BX21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3:F23"/>
    <mergeCell ref="H23:BC23"/>
    <mergeCell ref="BD23:BN23"/>
    <mergeCell ref="BO23:BX23"/>
    <mergeCell ref="BY23:CH23"/>
    <mergeCell ref="CI23:CR23"/>
    <mergeCell ref="CS23:DB23"/>
    <mergeCell ref="A24:F24"/>
    <mergeCell ref="H24:BB24"/>
    <mergeCell ref="BD24:BN24"/>
    <mergeCell ref="BO24:BX24"/>
    <mergeCell ref="BY24:CH24"/>
    <mergeCell ref="CI24:CR24"/>
    <mergeCell ref="CS24:DB24"/>
    <mergeCell ref="A25:F25"/>
    <mergeCell ref="H25:BC25"/>
    <mergeCell ref="BD25:BN25"/>
    <mergeCell ref="BO25:BX25"/>
    <mergeCell ref="A28:DB28"/>
    <mergeCell ref="BY25:CH25"/>
    <mergeCell ref="CI25:CR25"/>
    <mergeCell ref="CS25:DB25"/>
    <mergeCell ref="A26:BB26"/>
    <mergeCell ref="BD26:BN26"/>
    <mergeCell ref="BO26:BX26"/>
    <mergeCell ref="BY26:CH26"/>
    <mergeCell ref="CI26:CR26"/>
    <mergeCell ref="CS26:DB26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22"/>
    <pageSetUpPr fitToPage="1"/>
  </sheetPr>
  <dimension ref="A1:FE40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36" width="0.875" style="2" customWidth="1"/>
    <col min="37" max="48" width="0.6171875" style="2" customWidth="1"/>
    <col min="49" max="61" width="1.12109375" style="2" customWidth="1"/>
    <col min="62" max="16384" width="0.875" style="2" customWidth="1"/>
  </cols>
  <sheetData>
    <row r="1" s="1" customFormat="1" ht="11.25" customHeight="1">
      <c r="EE1" s="1" t="s">
        <v>1012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1" s="4" customFormat="1" ht="1.5" customHeight="1">
      <c r="A6" s="3"/>
      <c r="FE6" s="5"/>
    </row>
    <row r="7" ht="1.5" customHeight="1"/>
    <row r="8" spans="1:161" s="3" customFormat="1" ht="15.75">
      <c r="A8" s="117" t="s">
        <v>525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="8" customFormat="1" ht="12.75">
      <c r="FE9" s="11" t="s">
        <v>471</v>
      </c>
    </row>
    <row r="10" s="8" customFormat="1" ht="7.5" customHeight="1"/>
    <row r="11" spans="1:161" s="8" customFormat="1" ht="13.5" customHeight="1">
      <c r="A11" s="205" t="s">
        <v>1013</v>
      </c>
      <c r="B11" s="206"/>
      <c r="C11" s="206"/>
      <c r="D11" s="206"/>
      <c r="E11" s="206"/>
      <c r="F11" s="206"/>
      <c r="G11" s="206"/>
      <c r="H11" s="207"/>
      <c r="I11" s="119" t="s">
        <v>1014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  <c r="AK11" s="217" t="s">
        <v>479</v>
      </c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:161" s="8" customFormat="1" ht="13.5" customHeight="1">
      <c r="A12" s="208"/>
      <c r="B12" s="209"/>
      <c r="C12" s="209"/>
      <c r="D12" s="209"/>
      <c r="E12" s="209"/>
      <c r="F12" s="209"/>
      <c r="G12" s="209"/>
      <c r="H12" s="210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6"/>
      <c r="AK12" s="218" t="s">
        <v>480</v>
      </c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9"/>
      <c r="BJ12" s="217" t="s">
        <v>481</v>
      </c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9"/>
      <c r="CI12" s="217" t="s">
        <v>482</v>
      </c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9"/>
      <c r="DH12" s="217" t="s">
        <v>483</v>
      </c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9"/>
      <c r="EG12" s="217" t="s">
        <v>484</v>
      </c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9"/>
    </row>
    <row r="13" spans="1:161" s="8" customFormat="1" ht="103.5" customHeight="1">
      <c r="A13" s="211"/>
      <c r="B13" s="212"/>
      <c r="C13" s="212"/>
      <c r="D13" s="212"/>
      <c r="E13" s="212"/>
      <c r="F13" s="212"/>
      <c r="G13" s="212"/>
      <c r="H13" s="213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0"/>
      <c r="AK13" s="173" t="s">
        <v>485</v>
      </c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4"/>
      <c r="AW13" s="172" t="s">
        <v>526</v>
      </c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4"/>
      <c r="BJ13" s="172" t="s">
        <v>485</v>
      </c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4"/>
      <c r="BV13" s="172" t="s">
        <v>527</v>
      </c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4"/>
      <c r="CI13" s="172" t="s">
        <v>485</v>
      </c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4"/>
      <c r="CU13" s="172" t="s">
        <v>527</v>
      </c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4"/>
      <c r="DH13" s="172" t="s">
        <v>485</v>
      </c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4"/>
      <c r="DT13" s="172" t="s">
        <v>527</v>
      </c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4"/>
      <c r="EG13" s="172" t="s">
        <v>485</v>
      </c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4"/>
      <c r="ES13" s="172" t="s">
        <v>486</v>
      </c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4"/>
    </row>
    <row r="14" spans="1:161" s="8" customFormat="1" ht="13.5" customHeight="1">
      <c r="A14" s="166" t="s">
        <v>1060</v>
      </c>
      <c r="B14" s="166"/>
      <c r="C14" s="166"/>
      <c r="D14" s="166"/>
      <c r="E14" s="166"/>
      <c r="F14" s="166"/>
      <c r="G14" s="166"/>
      <c r="H14" s="166"/>
      <c r="I14" s="45"/>
      <c r="J14" s="220" t="s">
        <v>487</v>
      </c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s="19" customFormat="1" ht="66" customHeight="1">
      <c r="A15" s="166" t="s">
        <v>488</v>
      </c>
      <c r="B15" s="166"/>
      <c r="C15" s="166"/>
      <c r="D15" s="166"/>
      <c r="E15" s="166"/>
      <c r="F15" s="166"/>
      <c r="G15" s="166"/>
      <c r="H15" s="166"/>
      <c r="I15" s="53"/>
      <c r="J15" s="222" t="s">
        <v>910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3"/>
      <c r="AK15" s="224" t="str">
        <f>PN(SUM(AK16:AK19))</f>
        <v>—</v>
      </c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6"/>
      <c r="AW15" s="224" t="str">
        <f>PN(SUM(AW16:AW19))</f>
        <v>—</v>
      </c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6"/>
      <c r="BJ15" s="224" t="str">
        <f>PN(SUM(BJ16:BJ19))</f>
        <v>—</v>
      </c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6"/>
      <c r="BV15" s="224" t="str">
        <f>PN(SUM(BV16:BV19))</f>
        <v>—</v>
      </c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6"/>
      <c r="CI15" s="224" t="str">
        <f>PN(SUM(CI16:CI19))</f>
        <v>—</v>
      </c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6"/>
      <c r="CU15" s="224" t="str">
        <f>PN(SUM(CU16:CU19))</f>
        <v>—</v>
      </c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6"/>
      <c r="DH15" s="224" t="str">
        <f>PN(SUM(DH16:DH19))</f>
        <v>—</v>
      </c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6"/>
      <c r="DT15" s="224" t="str">
        <f>PN(SUM(DT16:DT19))</f>
        <v>—</v>
      </c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6"/>
      <c r="EG15" s="224" t="str">
        <f>PN(SUM(EG16:EG19))</f>
        <v>—</v>
      </c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6"/>
      <c r="ES15" s="224" t="str">
        <f>PN(SUM(ES16:ES19))</f>
        <v>—</v>
      </c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6"/>
    </row>
    <row r="16" spans="1:161" s="19" customFormat="1" ht="27" customHeight="1">
      <c r="A16" s="166" t="s">
        <v>911</v>
      </c>
      <c r="B16" s="166"/>
      <c r="C16" s="166"/>
      <c r="D16" s="166"/>
      <c r="E16" s="166"/>
      <c r="F16" s="166"/>
      <c r="G16" s="166"/>
      <c r="H16" s="166"/>
      <c r="I16" s="45"/>
      <c r="J16" s="220" t="s">
        <v>944</v>
      </c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1"/>
      <c r="AK16" s="224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6"/>
      <c r="AW16" s="224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6"/>
      <c r="BJ16" s="224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6"/>
      <c r="BV16" s="22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6"/>
      <c r="CI16" s="224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6"/>
      <c r="CU16" s="224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6"/>
      <c r="DH16" s="224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6"/>
      <c r="DT16" s="224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6"/>
      <c r="EG16" s="224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6"/>
      <c r="ES16" s="224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6"/>
    </row>
    <row r="17" spans="1:161" s="19" customFormat="1" ht="13.5" customHeight="1">
      <c r="A17" s="166" t="s">
        <v>945</v>
      </c>
      <c r="B17" s="166"/>
      <c r="C17" s="166"/>
      <c r="D17" s="166"/>
      <c r="E17" s="166"/>
      <c r="F17" s="166"/>
      <c r="G17" s="166"/>
      <c r="H17" s="166"/>
      <c r="I17" s="45"/>
      <c r="J17" s="220" t="s">
        <v>946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1"/>
      <c r="AK17" s="224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6"/>
      <c r="AW17" s="224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6"/>
      <c r="BJ17" s="224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6"/>
      <c r="BV17" s="224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6"/>
      <c r="CI17" s="224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6"/>
      <c r="CU17" s="224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6"/>
      <c r="DH17" s="224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6"/>
      <c r="DT17" s="224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6"/>
      <c r="EG17" s="224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6"/>
      <c r="ES17" s="224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6"/>
    </row>
    <row r="18" spans="1:161" s="19" customFormat="1" ht="27" customHeight="1">
      <c r="A18" s="166" t="s">
        <v>947</v>
      </c>
      <c r="B18" s="166"/>
      <c r="C18" s="166"/>
      <c r="D18" s="166"/>
      <c r="E18" s="166"/>
      <c r="F18" s="184"/>
      <c r="G18" s="166"/>
      <c r="H18" s="166"/>
      <c r="I18" s="45"/>
      <c r="J18" s="220" t="s">
        <v>948</v>
      </c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1"/>
      <c r="AK18" s="224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6"/>
      <c r="AW18" s="224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6"/>
      <c r="BJ18" s="224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6"/>
      <c r="BV18" s="224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6"/>
      <c r="CI18" s="224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6"/>
      <c r="CU18" s="224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6"/>
      <c r="DH18" s="224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6"/>
      <c r="DT18" s="224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6"/>
      <c r="EG18" s="224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6"/>
      <c r="ES18" s="224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6"/>
    </row>
    <row r="19" spans="1:161" s="21" customFormat="1" ht="27" customHeight="1">
      <c r="A19" s="166" t="s">
        <v>949</v>
      </c>
      <c r="B19" s="166"/>
      <c r="C19" s="166"/>
      <c r="D19" s="166"/>
      <c r="E19" s="166"/>
      <c r="F19" s="166"/>
      <c r="G19" s="166"/>
      <c r="H19" s="166"/>
      <c r="I19" s="12"/>
      <c r="J19" s="220" t="s">
        <v>950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1"/>
      <c r="AK19" s="224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6"/>
      <c r="AW19" s="224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6"/>
      <c r="BJ19" s="224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6"/>
      <c r="BV19" s="224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6"/>
      <c r="CI19" s="224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6"/>
      <c r="CU19" s="224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6"/>
      <c r="DH19" s="224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6"/>
      <c r="DT19" s="224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6"/>
      <c r="EG19" s="224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6"/>
      <c r="ES19" s="224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6"/>
    </row>
    <row r="20" spans="1:161" s="21" customFormat="1" ht="66" customHeight="1">
      <c r="A20" s="166" t="s">
        <v>951</v>
      </c>
      <c r="B20" s="166"/>
      <c r="C20" s="166"/>
      <c r="D20" s="166"/>
      <c r="E20" s="166"/>
      <c r="F20" s="166"/>
      <c r="G20" s="166"/>
      <c r="H20" s="166"/>
      <c r="I20" s="12"/>
      <c r="J20" s="220" t="s">
        <v>952</v>
      </c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1"/>
      <c r="AK20" s="224" t="str">
        <f>PN(SUM(AK21:AK24))</f>
        <v>—</v>
      </c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6"/>
      <c r="AW20" s="224" t="str">
        <f>PN(SUM(AW21:AW24))</f>
        <v>—</v>
      </c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6"/>
      <c r="BJ20" s="224" t="str">
        <f>PN(SUM(BJ21:BJ24))</f>
        <v>—</v>
      </c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6"/>
      <c r="BV20" s="224" t="str">
        <f>PN(SUM(BV21:BV24))</f>
        <v>—</v>
      </c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6"/>
      <c r="CI20" s="224" t="str">
        <f>PN(SUM(CI21:CI24))</f>
        <v>—</v>
      </c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6"/>
      <c r="CU20" s="224" t="str">
        <f>PN(SUM(CU21:CU24))</f>
        <v>—</v>
      </c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6"/>
      <c r="DH20" s="224" t="str">
        <f>PN(SUM(DH21:DH24))</f>
        <v>—</v>
      </c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6"/>
      <c r="DT20" s="224" t="str">
        <f>PN(SUM(DT21:DT24))</f>
        <v>—</v>
      </c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6"/>
      <c r="EG20" s="224" t="str">
        <f>PN(SUM(EG21:EG24))</f>
        <v>—</v>
      </c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6"/>
      <c r="ES20" s="224" t="str">
        <f>PN(SUM(ES21:ES24))</f>
        <v>—</v>
      </c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6"/>
    </row>
    <row r="21" spans="1:161" s="21" customFormat="1" ht="27" customHeight="1">
      <c r="A21" s="166" t="s">
        <v>953</v>
      </c>
      <c r="B21" s="166"/>
      <c r="C21" s="166"/>
      <c r="D21" s="166"/>
      <c r="E21" s="166"/>
      <c r="F21" s="166"/>
      <c r="G21" s="166"/>
      <c r="H21" s="166"/>
      <c r="I21" s="12"/>
      <c r="J21" s="220" t="s">
        <v>944</v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1"/>
      <c r="AK21" s="224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6"/>
      <c r="AW21" s="224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6"/>
      <c r="BJ21" s="224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6"/>
      <c r="BV21" s="224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6"/>
      <c r="CI21" s="224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6"/>
      <c r="CU21" s="224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6"/>
      <c r="DH21" s="224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6"/>
      <c r="DT21" s="224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6"/>
      <c r="EG21" s="224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6"/>
      <c r="ES21" s="224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6"/>
    </row>
    <row r="22" spans="1:161" s="21" customFormat="1" ht="13.5" customHeight="1">
      <c r="A22" s="166" t="s">
        <v>954</v>
      </c>
      <c r="B22" s="166"/>
      <c r="C22" s="166"/>
      <c r="D22" s="166"/>
      <c r="E22" s="166"/>
      <c r="F22" s="166"/>
      <c r="G22" s="166"/>
      <c r="H22" s="166"/>
      <c r="I22" s="12"/>
      <c r="J22" s="220" t="s">
        <v>946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1"/>
      <c r="AK22" s="224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6"/>
      <c r="AW22" s="224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6"/>
      <c r="BJ22" s="224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6"/>
      <c r="BV22" s="224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6"/>
      <c r="CI22" s="224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6"/>
      <c r="CU22" s="224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6"/>
      <c r="DH22" s="224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6"/>
      <c r="DT22" s="224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6"/>
      <c r="EG22" s="224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6"/>
      <c r="ES22" s="224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6"/>
    </row>
    <row r="23" spans="1:161" s="21" customFormat="1" ht="27" customHeight="1">
      <c r="A23" s="166" t="s">
        <v>955</v>
      </c>
      <c r="B23" s="166"/>
      <c r="C23" s="166"/>
      <c r="D23" s="166"/>
      <c r="E23" s="166"/>
      <c r="F23" s="166"/>
      <c r="G23" s="166"/>
      <c r="H23" s="166"/>
      <c r="I23" s="12"/>
      <c r="J23" s="220" t="s">
        <v>948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1"/>
      <c r="AK23" s="224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6"/>
      <c r="AW23" s="224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6"/>
      <c r="BJ23" s="224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6"/>
      <c r="BV23" s="224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6"/>
      <c r="CI23" s="224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6"/>
      <c r="CU23" s="224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6"/>
      <c r="DH23" s="224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6"/>
      <c r="DT23" s="224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6"/>
      <c r="EG23" s="224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6"/>
      <c r="ES23" s="224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6"/>
    </row>
    <row r="24" spans="1:161" s="21" customFormat="1" ht="27" customHeight="1">
      <c r="A24" s="166" t="s">
        <v>956</v>
      </c>
      <c r="B24" s="166"/>
      <c r="C24" s="166"/>
      <c r="D24" s="166"/>
      <c r="E24" s="166"/>
      <c r="F24" s="166"/>
      <c r="G24" s="166"/>
      <c r="H24" s="166"/>
      <c r="I24" s="12"/>
      <c r="J24" s="220" t="s">
        <v>950</v>
      </c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1"/>
      <c r="AK24" s="224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6"/>
      <c r="AW24" s="224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6"/>
      <c r="BJ24" s="224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6"/>
      <c r="BV24" s="224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6"/>
      <c r="CI24" s="224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6"/>
      <c r="CU24" s="224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6"/>
      <c r="DH24" s="224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6"/>
      <c r="DT24" s="224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6"/>
      <c r="EG24" s="224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6"/>
      <c r="ES24" s="224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6"/>
    </row>
    <row r="25" spans="1:161" s="21" customFormat="1" ht="53.25" customHeight="1">
      <c r="A25" s="166" t="s">
        <v>957</v>
      </c>
      <c r="B25" s="166"/>
      <c r="C25" s="166"/>
      <c r="D25" s="166"/>
      <c r="E25" s="166"/>
      <c r="F25" s="166"/>
      <c r="G25" s="166"/>
      <c r="H25" s="166"/>
      <c r="I25" s="12"/>
      <c r="J25" s="220" t="s">
        <v>958</v>
      </c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1"/>
      <c r="AK25" s="224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6"/>
      <c r="AW25" s="224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6"/>
      <c r="BJ25" s="224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6"/>
      <c r="BV25" s="224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6"/>
      <c r="CI25" s="224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6"/>
      <c r="CU25" s="224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6"/>
      <c r="DH25" s="224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6"/>
      <c r="DT25" s="224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6"/>
      <c r="EG25" s="224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6"/>
      <c r="ES25" s="224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6"/>
    </row>
    <row r="26" spans="1:161" s="21" customFormat="1" ht="92.25" customHeight="1">
      <c r="A26" s="166" t="s">
        <v>959</v>
      </c>
      <c r="B26" s="166"/>
      <c r="C26" s="166"/>
      <c r="D26" s="166"/>
      <c r="E26" s="166"/>
      <c r="F26" s="166"/>
      <c r="G26" s="166"/>
      <c r="H26" s="166"/>
      <c r="I26" s="12"/>
      <c r="J26" s="220" t="s">
        <v>437</v>
      </c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1"/>
      <c r="AK26" s="224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6"/>
      <c r="AW26" s="224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6"/>
      <c r="BJ26" s="224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6"/>
      <c r="BV26" s="224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6"/>
      <c r="CI26" s="224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6"/>
      <c r="CU26" s="224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6"/>
      <c r="DH26" s="224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6"/>
      <c r="DT26" s="224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6"/>
      <c r="EG26" s="224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6"/>
      <c r="ES26" s="224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6"/>
    </row>
    <row r="27" spans="1:161" s="21" customFormat="1" ht="13.5" customHeight="1">
      <c r="A27" s="166" t="s">
        <v>1061</v>
      </c>
      <c r="B27" s="166"/>
      <c r="C27" s="166"/>
      <c r="D27" s="166"/>
      <c r="E27" s="166"/>
      <c r="F27" s="166"/>
      <c r="G27" s="166"/>
      <c r="H27" s="166"/>
      <c r="I27" s="12"/>
      <c r="J27" s="220" t="s">
        <v>1196</v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1"/>
    </row>
    <row r="28" spans="1:161" s="21" customFormat="1" ht="27" customHeight="1">
      <c r="A28" s="166" t="s">
        <v>1197</v>
      </c>
      <c r="B28" s="166"/>
      <c r="C28" s="166"/>
      <c r="D28" s="166"/>
      <c r="E28" s="166"/>
      <c r="F28" s="166"/>
      <c r="G28" s="166"/>
      <c r="H28" s="166"/>
      <c r="I28" s="12"/>
      <c r="J28" s="220" t="s">
        <v>0</v>
      </c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1"/>
      <c r="AK28" s="224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6"/>
      <c r="AW28" s="224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6"/>
      <c r="BJ28" s="224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6"/>
      <c r="BV28" s="224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6"/>
      <c r="CI28" s="224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6"/>
      <c r="CU28" s="224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6"/>
      <c r="DH28" s="224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6"/>
      <c r="DT28" s="224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6"/>
      <c r="EG28" s="224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6"/>
      <c r="ES28" s="224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6"/>
    </row>
    <row r="31" spans="1:161" ht="45" customHeight="1">
      <c r="A31" s="507" t="s">
        <v>528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</row>
    <row r="32" ht="9.75" customHeight="1"/>
    <row r="33" ht="12.75">
      <c r="FE33" s="11" t="s">
        <v>1127</v>
      </c>
    </row>
    <row r="34" ht="6.75" customHeight="1"/>
    <row r="35" spans="1:161" ht="13.5" customHeight="1">
      <c r="A35" s="217" t="s">
        <v>131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9"/>
      <c r="AA35" s="217" t="s">
        <v>132</v>
      </c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9"/>
    </row>
    <row r="36" spans="1:161" ht="13.5" customHeight="1">
      <c r="A36" s="12"/>
      <c r="B36" s="227" t="s">
        <v>133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</row>
    <row r="37" spans="1:161" ht="13.5" customHeight="1">
      <c r="A37" s="12"/>
      <c r="B37" s="227" t="s">
        <v>134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8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</row>
    <row r="38" spans="1:161" ht="13.5" customHeight="1">
      <c r="A38" s="12"/>
      <c r="B38" s="227" t="s">
        <v>135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8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</row>
    <row r="39" spans="1:161" ht="13.5" customHeight="1">
      <c r="A39" s="12"/>
      <c r="B39" s="227" t="s">
        <v>136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8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</row>
    <row r="40" spans="1:161" ht="13.5" customHeight="1">
      <c r="A40" s="12"/>
      <c r="B40" s="227" t="s">
        <v>137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8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</row>
  </sheetData>
  <sheetProtection formatCells="0" formatRows="0"/>
  <mergeCells count="192">
    <mergeCell ref="B39:Z39"/>
    <mergeCell ref="AA39:FE39"/>
    <mergeCell ref="B40:Z40"/>
    <mergeCell ref="AA40:FE40"/>
    <mergeCell ref="B37:Z37"/>
    <mergeCell ref="AA37:FE37"/>
    <mergeCell ref="B38:Z38"/>
    <mergeCell ref="AA38:FE38"/>
    <mergeCell ref="A31:FE31"/>
    <mergeCell ref="A35:Z35"/>
    <mergeCell ref="AA35:FE35"/>
    <mergeCell ref="B36:Z36"/>
    <mergeCell ref="AA36:FE36"/>
    <mergeCell ref="DH28:DS28"/>
    <mergeCell ref="DT28:EF28"/>
    <mergeCell ref="EG28:ER28"/>
    <mergeCell ref="ES28:FE28"/>
    <mergeCell ref="BJ28:BU28"/>
    <mergeCell ref="BV28:CH28"/>
    <mergeCell ref="CI28:CT28"/>
    <mergeCell ref="CU28:DG28"/>
    <mergeCell ref="A28:H28"/>
    <mergeCell ref="J28:AJ28"/>
    <mergeCell ref="AK28:AV28"/>
    <mergeCell ref="AW28:BI28"/>
    <mergeCell ref="DT26:EF26"/>
    <mergeCell ref="EG26:ER26"/>
    <mergeCell ref="ES26:FE26"/>
    <mergeCell ref="A27:H27"/>
    <mergeCell ref="J27:FE27"/>
    <mergeCell ref="ES25:FE25"/>
    <mergeCell ref="A26:H26"/>
    <mergeCell ref="J26:AJ26"/>
    <mergeCell ref="AK26:AV26"/>
    <mergeCell ref="AW26:BI26"/>
    <mergeCell ref="BJ26:BU26"/>
    <mergeCell ref="BV26:CH26"/>
    <mergeCell ref="CI26:CT26"/>
    <mergeCell ref="CU26:DG26"/>
    <mergeCell ref="DH26:DS26"/>
    <mergeCell ref="CU25:DG25"/>
    <mergeCell ref="DH25:DS25"/>
    <mergeCell ref="DT25:EF25"/>
    <mergeCell ref="EG25:ER25"/>
    <mergeCell ref="DT24:EF24"/>
    <mergeCell ref="EG24:ER24"/>
    <mergeCell ref="ES24:FE24"/>
    <mergeCell ref="A25:H25"/>
    <mergeCell ref="J25:AJ25"/>
    <mergeCell ref="AK25:AV25"/>
    <mergeCell ref="AW25:BI25"/>
    <mergeCell ref="BJ25:BU25"/>
    <mergeCell ref="BV25:CH25"/>
    <mergeCell ref="CI25:CT25"/>
    <mergeCell ref="ES23:FE23"/>
    <mergeCell ref="A24:H24"/>
    <mergeCell ref="J24:AJ24"/>
    <mergeCell ref="AK24:AV24"/>
    <mergeCell ref="AW24:BI24"/>
    <mergeCell ref="BJ24:BU24"/>
    <mergeCell ref="BV24:CH24"/>
    <mergeCell ref="CI24:CT24"/>
    <mergeCell ref="CU24:DG24"/>
    <mergeCell ref="DH24:DS24"/>
    <mergeCell ref="CU23:DG23"/>
    <mergeCell ref="DH23:DS23"/>
    <mergeCell ref="DT23:EF23"/>
    <mergeCell ref="EG23:ER23"/>
    <mergeCell ref="DT22:EF22"/>
    <mergeCell ref="EG22:ER22"/>
    <mergeCell ref="ES22:FE22"/>
    <mergeCell ref="A23:H23"/>
    <mergeCell ref="J23:AJ23"/>
    <mergeCell ref="AK23:AV23"/>
    <mergeCell ref="AW23:BI23"/>
    <mergeCell ref="BJ23:BU23"/>
    <mergeCell ref="BV23:CH23"/>
    <mergeCell ref="CI23:CT23"/>
    <mergeCell ref="ES21:FE21"/>
    <mergeCell ref="A22:H22"/>
    <mergeCell ref="J22:AJ22"/>
    <mergeCell ref="AK22:AV22"/>
    <mergeCell ref="AW22:BI22"/>
    <mergeCell ref="BJ22:BU22"/>
    <mergeCell ref="BV22:CH22"/>
    <mergeCell ref="CI22:CT22"/>
    <mergeCell ref="CU22:DG22"/>
    <mergeCell ref="DH22:DS22"/>
    <mergeCell ref="CU21:DG21"/>
    <mergeCell ref="DH21:DS21"/>
    <mergeCell ref="DT21:EF21"/>
    <mergeCell ref="EG21:ER21"/>
    <mergeCell ref="DT20:EF20"/>
    <mergeCell ref="EG20:ER20"/>
    <mergeCell ref="ES20:FE20"/>
    <mergeCell ref="A21:H21"/>
    <mergeCell ref="J21:AJ21"/>
    <mergeCell ref="AK21:AV21"/>
    <mergeCell ref="AW21:BI21"/>
    <mergeCell ref="BJ21:BU21"/>
    <mergeCell ref="BV21:CH21"/>
    <mergeCell ref="CI21:CT21"/>
    <mergeCell ref="ES19:FE19"/>
    <mergeCell ref="A20:H20"/>
    <mergeCell ref="J20:AJ20"/>
    <mergeCell ref="AK20:AV20"/>
    <mergeCell ref="AW20:BI20"/>
    <mergeCell ref="BJ20:BU20"/>
    <mergeCell ref="BV20:CH20"/>
    <mergeCell ref="CI20:CT20"/>
    <mergeCell ref="CU20:DG20"/>
    <mergeCell ref="DH20:DS20"/>
    <mergeCell ref="CU19:DG19"/>
    <mergeCell ref="DH19:DS19"/>
    <mergeCell ref="DT19:EF19"/>
    <mergeCell ref="EG19:ER19"/>
    <mergeCell ref="DT18:EF18"/>
    <mergeCell ref="EG18:ER18"/>
    <mergeCell ref="ES18:FE18"/>
    <mergeCell ref="A19:H19"/>
    <mergeCell ref="J19:AJ19"/>
    <mergeCell ref="AK19:AV19"/>
    <mergeCell ref="AW19:BI19"/>
    <mergeCell ref="BJ19:BU19"/>
    <mergeCell ref="BV19:CH19"/>
    <mergeCell ref="CI19:CT19"/>
    <mergeCell ref="ES17:FE17"/>
    <mergeCell ref="A18:H18"/>
    <mergeCell ref="J18:AJ18"/>
    <mergeCell ref="AK18:AV18"/>
    <mergeCell ref="AW18:BI18"/>
    <mergeCell ref="BJ18:BU18"/>
    <mergeCell ref="BV18:CH18"/>
    <mergeCell ref="CI18:CT18"/>
    <mergeCell ref="CU18:DG18"/>
    <mergeCell ref="DH18:DS18"/>
    <mergeCell ref="CU17:DG17"/>
    <mergeCell ref="DH17:DS17"/>
    <mergeCell ref="DT17:EF17"/>
    <mergeCell ref="EG17:ER17"/>
    <mergeCell ref="DT16:EF16"/>
    <mergeCell ref="EG16:ER16"/>
    <mergeCell ref="ES16:FE16"/>
    <mergeCell ref="A17:H17"/>
    <mergeCell ref="J17:AJ17"/>
    <mergeCell ref="AK17:AV17"/>
    <mergeCell ref="AW17:BI17"/>
    <mergeCell ref="BJ17:BU17"/>
    <mergeCell ref="BV17:CH17"/>
    <mergeCell ref="CI17:CT17"/>
    <mergeCell ref="ES15:FE15"/>
    <mergeCell ref="A16:H16"/>
    <mergeCell ref="J16:AJ16"/>
    <mergeCell ref="AK16:AV16"/>
    <mergeCell ref="AW16:BI16"/>
    <mergeCell ref="BJ16:BU16"/>
    <mergeCell ref="BV16:CH16"/>
    <mergeCell ref="CI16:CT16"/>
    <mergeCell ref="CU16:DG16"/>
    <mergeCell ref="DH16:DS16"/>
    <mergeCell ref="CU15:DG15"/>
    <mergeCell ref="DH15:DS15"/>
    <mergeCell ref="DT15:EF15"/>
    <mergeCell ref="EG15:ER15"/>
    <mergeCell ref="ES13:FE13"/>
    <mergeCell ref="A14:H14"/>
    <mergeCell ref="J14:FE14"/>
    <mergeCell ref="A15:H15"/>
    <mergeCell ref="J15:AJ15"/>
    <mergeCell ref="AK15:AV15"/>
    <mergeCell ref="AW15:BI15"/>
    <mergeCell ref="BJ15:BU15"/>
    <mergeCell ref="BV15:CH15"/>
    <mergeCell ref="CI15:CT15"/>
    <mergeCell ref="CU13:DG13"/>
    <mergeCell ref="DH13:DS13"/>
    <mergeCell ref="DT13:EF13"/>
    <mergeCell ref="EG13:ER13"/>
    <mergeCell ref="AW13:BI13"/>
    <mergeCell ref="BJ13:BU13"/>
    <mergeCell ref="BV13:CH13"/>
    <mergeCell ref="CI13:CT13"/>
    <mergeCell ref="A8:FE8"/>
    <mergeCell ref="A11:H13"/>
    <mergeCell ref="I11:AJ13"/>
    <mergeCell ref="AK11:FE11"/>
    <mergeCell ref="AK12:BI12"/>
    <mergeCell ref="BJ12:CH12"/>
    <mergeCell ref="CI12:DG12"/>
    <mergeCell ref="DH12:EF12"/>
    <mergeCell ref="EG12:FE12"/>
    <mergeCell ref="AK13:AV13"/>
  </mergeCells>
  <dataValidations count="1">
    <dataValidation type="whole" operator="greaterThanOrEqual" allowBlank="1" showInputMessage="1" showErrorMessage="1" sqref="AK15:FE26 AK28:FE28">
      <formula1>0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" fitToWidth="1" horizontalDpi="600" verticalDpi="600" orientation="landscape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FE39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1147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5" customFormat="1" ht="15" customHeight="1">
      <c r="A8" s="507" t="s">
        <v>1148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  <c r="DL8" s="507"/>
      <c r="DM8" s="507"/>
      <c r="DN8" s="507"/>
      <c r="DO8" s="507"/>
      <c r="DP8" s="507"/>
      <c r="DQ8" s="507"/>
      <c r="DR8" s="507"/>
      <c r="DS8" s="507"/>
      <c r="DT8" s="507"/>
      <c r="DU8" s="507"/>
      <c r="DV8" s="507"/>
      <c r="DW8" s="507"/>
      <c r="DX8" s="507"/>
      <c r="DY8" s="507"/>
      <c r="DZ8" s="507"/>
      <c r="EA8" s="507"/>
      <c r="EB8" s="507"/>
      <c r="EC8" s="507"/>
      <c r="ED8" s="507"/>
      <c r="EE8" s="507"/>
      <c r="EF8" s="507"/>
      <c r="EG8" s="507"/>
      <c r="EH8" s="507"/>
      <c r="EI8" s="507"/>
      <c r="EJ8" s="507"/>
      <c r="EK8" s="507"/>
      <c r="EL8" s="507"/>
      <c r="EM8" s="507"/>
      <c r="EN8" s="507"/>
      <c r="EO8" s="507"/>
      <c r="EP8" s="507"/>
      <c r="EQ8" s="507"/>
      <c r="ER8" s="507"/>
      <c r="ES8" s="507"/>
      <c r="ET8" s="507"/>
      <c r="EU8" s="507"/>
      <c r="EV8" s="507"/>
      <c r="EW8" s="507"/>
      <c r="EX8" s="507"/>
      <c r="EY8" s="507"/>
      <c r="EZ8" s="507"/>
      <c r="FA8" s="507"/>
      <c r="FB8" s="507"/>
      <c r="FC8" s="507"/>
      <c r="FD8" s="507"/>
      <c r="FE8" s="507"/>
    </row>
    <row r="9" spans="1:87" s="2" customFormat="1" ht="10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</row>
    <row r="10" spans="1:161" s="2" customFormat="1" ht="27.75" customHeight="1">
      <c r="A10" s="119" t="s">
        <v>1128</v>
      </c>
      <c r="B10" s="106"/>
      <c r="C10" s="106"/>
      <c r="D10" s="106"/>
      <c r="E10" s="107"/>
      <c r="F10" s="119" t="s">
        <v>1149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  <c r="AM10" s="119" t="s">
        <v>1150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2"/>
      <c r="BU10" s="172" t="s">
        <v>905</v>
      </c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4"/>
    </row>
    <row r="11" spans="1:161" s="2" customFormat="1" ht="13.5" customHeight="1">
      <c r="A11" s="214"/>
      <c r="B11" s="405"/>
      <c r="C11" s="405"/>
      <c r="D11" s="405"/>
      <c r="E11" s="406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6"/>
      <c r="AM11" s="119" t="s">
        <v>1013</v>
      </c>
      <c r="AN11" s="111"/>
      <c r="AO11" s="111"/>
      <c r="AP11" s="111"/>
      <c r="AQ11" s="112"/>
      <c r="AR11" s="119" t="s">
        <v>906</v>
      </c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2"/>
      <c r="BU11" s="119" t="s">
        <v>1128</v>
      </c>
      <c r="BV11" s="111"/>
      <c r="BW11" s="111"/>
      <c r="BX11" s="111"/>
      <c r="BY11" s="112"/>
      <c r="BZ11" s="247" t="s">
        <v>392</v>
      </c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53"/>
      <c r="DB11" s="247" t="s">
        <v>391</v>
      </c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53"/>
      <c r="ED11" s="247" t="s">
        <v>885</v>
      </c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53"/>
    </row>
    <row r="12" spans="1:161" s="2" customFormat="1" ht="39" customHeight="1">
      <c r="A12" s="108"/>
      <c r="B12" s="109"/>
      <c r="C12" s="109"/>
      <c r="D12" s="109"/>
      <c r="E12" s="103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0"/>
      <c r="AM12" s="113"/>
      <c r="AN12" s="114"/>
      <c r="AO12" s="114"/>
      <c r="AP12" s="114"/>
      <c r="AQ12" s="110"/>
      <c r="AR12" s="113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0"/>
      <c r="BU12" s="113"/>
      <c r="BV12" s="114"/>
      <c r="BW12" s="114"/>
      <c r="BX12" s="114"/>
      <c r="BY12" s="110"/>
      <c r="BZ12" s="287" t="s">
        <v>907</v>
      </c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8"/>
      <c r="CO12" s="287" t="s">
        <v>908</v>
      </c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8"/>
      <c r="DB12" s="287" t="s">
        <v>909</v>
      </c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8"/>
      <c r="DQ12" s="287" t="s">
        <v>908</v>
      </c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8"/>
      <c r="ED12" s="286" t="s">
        <v>909</v>
      </c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8"/>
      <c r="ES12" s="287" t="s">
        <v>908</v>
      </c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8"/>
    </row>
    <row r="13" spans="1:161" s="2" customFormat="1" ht="13.5" customHeight="1">
      <c r="A13" s="255" t="s">
        <v>1060</v>
      </c>
      <c r="B13" s="256"/>
      <c r="C13" s="256"/>
      <c r="D13" s="256"/>
      <c r="E13" s="257"/>
      <c r="F13" s="512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7"/>
      <c r="AM13" s="255">
        <v>1</v>
      </c>
      <c r="AN13" s="256"/>
      <c r="AO13" s="256"/>
      <c r="AP13" s="256"/>
      <c r="AQ13" s="257"/>
      <c r="AR13" s="512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7"/>
      <c r="BU13" s="233" t="s">
        <v>1060</v>
      </c>
      <c r="BV13" s="234"/>
      <c r="BW13" s="234"/>
      <c r="BX13" s="234"/>
      <c r="BY13" s="235"/>
      <c r="BZ13" s="511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6"/>
      <c r="CO13" s="217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9"/>
      <c r="DB13" s="511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6"/>
      <c r="DQ13" s="217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9"/>
      <c r="ED13" s="511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6"/>
      <c r="ES13" s="217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9"/>
    </row>
    <row r="14" spans="1:161" s="2" customFormat="1" ht="13.5" customHeight="1">
      <c r="A14" s="421"/>
      <c r="B14" s="422"/>
      <c r="C14" s="422"/>
      <c r="D14" s="422"/>
      <c r="E14" s="423"/>
      <c r="F14" s="513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5"/>
      <c r="AM14" s="421"/>
      <c r="AN14" s="422"/>
      <c r="AO14" s="422"/>
      <c r="AP14" s="422"/>
      <c r="AQ14" s="423"/>
      <c r="AR14" s="513"/>
      <c r="AS14" s="514"/>
      <c r="AT14" s="514"/>
      <c r="AU14" s="514"/>
      <c r="AV14" s="514"/>
      <c r="AW14" s="514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4"/>
      <c r="BM14" s="514"/>
      <c r="BN14" s="514"/>
      <c r="BO14" s="514"/>
      <c r="BP14" s="514"/>
      <c r="BQ14" s="514"/>
      <c r="BR14" s="514"/>
      <c r="BS14" s="514"/>
      <c r="BT14" s="515"/>
      <c r="BU14" s="233" t="s">
        <v>1061</v>
      </c>
      <c r="BV14" s="234"/>
      <c r="BW14" s="234"/>
      <c r="BX14" s="234"/>
      <c r="BY14" s="235"/>
      <c r="BZ14" s="511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6"/>
      <c r="CO14" s="217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9"/>
      <c r="DB14" s="511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6"/>
      <c r="DQ14" s="217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9"/>
      <c r="ED14" s="511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6"/>
      <c r="ES14" s="217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5" spans="1:161" s="2" customFormat="1" ht="13.5" customHeight="1">
      <c r="A15" s="421"/>
      <c r="B15" s="422"/>
      <c r="C15" s="422"/>
      <c r="D15" s="422"/>
      <c r="E15" s="423"/>
      <c r="F15" s="513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5"/>
      <c r="AM15" s="258"/>
      <c r="AN15" s="259"/>
      <c r="AO15" s="259"/>
      <c r="AP15" s="259"/>
      <c r="AQ15" s="260"/>
      <c r="AR15" s="516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3"/>
      <c r="BU15" s="233" t="s">
        <v>1062</v>
      </c>
      <c r="BV15" s="234"/>
      <c r="BW15" s="234"/>
      <c r="BX15" s="234"/>
      <c r="BY15" s="235"/>
      <c r="BZ15" s="511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6"/>
      <c r="CO15" s="217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9"/>
      <c r="DB15" s="511"/>
      <c r="DC15" s="415"/>
      <c r="DD15" s="415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6"/>
      <c r="DQ15" s="217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9"/>
      <c r="ED15" s="511"/>
      <c r="EE15" s="415"/>
      <c r="EF15" s="415"/>
      <c r="EG15" s="415"/>
      <c r="EH15" s="415"/>
      <c r="EI15" s="415"/>
      <c r="EJ15" s="415"/>
      <c r="EK15" s="415"/>
      <c r="EL15" s="415"/>
      <c r="EM15" s="415"/>
      <c r="EN15" s="415"/>
      <c r="EO15" s="415"/>
      <c r="EP15" s="415"/>
      <c r="EQ15" s="415"/>
      <c r="ER15" s="416"/>
      <c r="ES15" s="217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9"/>
    </row>
    <row r="16" spans="1:161" s="2" customFormat="1" ht="13.5" customHeight="1">
      <c r="A16" s="421"/>
      <c r="B16" s="422"/>
      <c r="C16" s="422"/>
      <c r="D16" s="422"/>
      <c r="E16" s="423"/>
      <c r="F16" s="513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5"/>
      <c r="AM16" s="255">
        <v>2</v>
      </c>
      <c r="AN16" s="256"/>
      <c r="AO16" s="256"/>
      <c r="AP16" s="256"/>
      <c r="AQ16" s="257"/>
      <c r="AR16" s="512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7"/>
      <c r="BU16" s="233" t="s">
        <v>1060</v>
      </c>
      <c r="BV16" s="234"/>
      <c r="BW16" s="234"/>
      <c r="BX16" s="234"/>
      <c r="BY16" s="235"/>
      <c r="BZ16" s="455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7"/>
      <c r="CO16" s="105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7"/>
      <c r="DB16" s="455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7"/>
      <c r="DQ16" s="105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7"/>
      <c r="ED16" s="455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7"/>
      <c r="ES16" s="105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7"/>
    </row>
    <row r="17" spans="1:161" s="2" customFormat="1" ht="13.5" customHeight="1">
      <c r="A17" s="421"/>
      <c r="B17" s="422"/>
      <c r="C17" s="422"/>
      <c r="D17" s="422"/>
      <c r="E17" s="423"/>
      <c r="F17" s="513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5"/>
      <c r="AM17" s="421"/>
      <c r="AN17" s="422"/>
      <c r="AO17" s="422"/>
      <c r="AP17" s="422"/>
      <c r="AQ17" s="423"/>
      <c r="AR17" s="513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  <c r="BG17" s="514"/>
      <c r="BH17" s="514"/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5"/>
      <c r="BU17" s="233" t="s">
        <v>1061</v>
      </c>
      <c r="BV17" s="234"/>
      <c r="BW17" s="234"/>
      <c r="BX17" s="234"/>
      <c r="BY17" s="235"/>
      <c r="BZ17" s="511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6"/>
      <c r="CO17" s="217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9"/>
      <c r="DB17" s="511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6"/>
      <c r="DQ17" s="217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9"/>
      <c r="ED17" s="511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6"/>
      <c r="ES17" s="217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</row>
    <row r="18" spans="1:161" s="2" customFormat="1" ht="13.5" customHeight="1">
      <c r="A18" s="421"/>
      <c r="B18" s="422"/>
      <c r="C18" s="422"/>
      <c r="D18" s="422"/>
      <c r="E18" s="423"/>
      <c r="F18" s="517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5"/>
      <c r="AM18" s="258"/>
      <c r="AN18" s="259"/>
      <c r="AO18" s="259"/>
      <c r="AP18" s="259"/>
      <c r="AQ18" s="260"/>
      <c r="AR18" s="516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3"/>
      <c r="BU18" s="233" t="s">
        <v>1062</v>
      </c>
      <c r="BV18" s="234"/>
      <c r="BW18" s="234"/>
      <c r="BX18" s="234"/>
      <c r="BY18" s="235"/>
      <c r="BZ18" s="511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6"/>
      <c r="CO18" s="217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9"/>
      <c r="DB18" s="511"/>
      <c r="DC18" s="415"/>
      <c r="DD18" s="415"/>
      <c r="DE18" s="415"/>
      <c r="DF18" s="415"/>
      <c r="DG18" s="415"/>
      <c r="DH18" s="415"/>
      <c r="DI18" s="415"/>
      <c r="DJ18" s="415"/>
      <c r="DK18" s="415"/>
      <c r="DL18" s="415"/>
      <c r="DM18" s="415"/>
      <c r="DN18" s="415"/>
      <c r="DO18" s="415"/>
      <c r="DP18" s="416"/>
      <c r="DQ18" s="217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9"/>
      <c r="ED18" s="511"/>
      <c r="EE18" s="415"/>
      <c r="EF18" s="415"/>
      <c r="EG18" s="415"/>
      <c r="EH18" s="415"/>
      <c r="EI18" s="415"/>
      <c r="EJ18" s="415"/>
      <c r="EK18" s="415"/>
      <c r="EL18" s="415"/>
      <c r="EM18" s="415"/>
      <c r="EN18" s="415"/>
      <c r="EO18" s="415"/>
      <c r="EP18" s="415"/>
      <c r="EQ18" s="415"/>
      <c r="ER18" s="416"/>
      <c r="ES18" s="217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9"/>
    </row>
    <row r="19" spans="1:161" s="2" customFormat="1" ht="13.5" customHeight="1">
      <c r="A19" s="421"/>
      <c r="B19" s="422"/>
      <c r="C19" s="422"/>
      <c r="D19" s="422"/>
      <c r="E19" s="423"/>
      <c r="F19" s="513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5"/>
      <c r="AM19" s="255" t="s">
        <v>1062</v>
      </c>
      <c r="AN19" s="256"/>
      <c r="AO19" s="256"/>
      <c r="AP19" s="256"/>
      <c r="AQ19" s="257"/>
      <c r="AR19" s="512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7"/>
      <c r="BU19" s="233" t="s">
        <v>1060</v>
      </c>
      <c r="BV19" s="234"/>
      <c r="BW19" s="234"/>
      <c r="BX19" s="234"/>
      <c r="BY19" s="235"/>
      <c r="BZ19" s="511"/>
      <c r="CA19" s="415"/>
      <c r="CB19" s="415"/>
      <c r="CC19" s="415"/>
      <c r="CD19" s="415"/>
      <c r="CE19" s="415"/>
      <c r="CF19" s="415"/>
      <c r="CG19" s="415"/>
      <c r="CH19" s="415"/>
      <c r="CI19" s="415"/>
      <c r="CJ19" s="415"/>
      <c r="CK19" s="415"/>
      <c r="CL19" s="415"/>
      <c r="CM19" s="415"/>
      <c r="CN19" s="416"/>
      <c r="CO19" s="217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9"/>
      <c r="DB19" s="511"/>
      <c r="DC19" s="415"/>
      <c r="DD19" s="415"/>
      <c r="DE19" s="415"/>
      <c r="DF19" s="415"/>
      <c r="DG19" s="415"/>
      <c r="DH19" s="415"/>
      <c r="DI19" s="415"/>
      <c r="DJ19" s="415"/>
      <c r="DK19" s="415"/>
      <c r="DL19" s="415"/>
      <c r="DM19" s="415"/>
      <c r="DN19" s="415"/>
      <c r="DO19" s="415"/>
      <c r="DP19" s="416"/>
      <c r="DQ19" s="217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9"/>
      <c r="ED19" s="511"/>
      <c r="EE19" s="415"/>
      <c r="EF19" s="415"/>
      <c r="EG19" s="415"/>
      <c r="EH19" s="415"/>
      <c r="EI19" s="415"/>
      <c r="EJ19" s="415"/>
      <c r="EK19" s="415"/>
      <c r="EL19" s="415"/>
      <c r="EM19" s="415"/>
      <c r="EN19" s="415"/>
      <c r="EO19" s="415"/>
      <c r="EP19" s="415"/>
      <c r="EQ19" s="415"/>
      <c r="ER19" s="416"/>
      <c r="ES19" s="217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9"/>
    </row>
    <row r="20" spans="1:161" s="2" customFormat="1" ht="13.5" customHeight="1">
      <c r="A20" s="421"/>
      <c r="B20" s="422"/>
      <c r="C20" s="422"/>
      <c r="D20" s="422"/>
      <c r="E20" s="423"/>
      <c r="F20" s="513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5"/>
      <c r="AM20" s="421"/>
      <c r="AN20" s="422"/>
      <c r="AO20" s="422"/>
      <c r="AP20" s="422"/>
      <c r="AQ20" s="423"/>
      <c r="AR20" s="513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4"/>
      <c r="BT20" s="515"/>
      <c r="BU20" s="233" t="s">
        <v>1061</v>
      </c>
      <c r="BV20" s="234"/>
      <c r="BW20" s="234"/>
      <c r="BX20" s="234"/>
      <c r="BY20" s="235"/>
      <c r="BZ20" s="511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6"/>
      <c r="CO20" s="217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9"/>
      <c r="DB20" s="511"/>
      <c r="DC20" s="415"/>
      <c r="DD20" s="415"/>
      <c r="DE20" s="415"/>
      <c r="DF20" s="415"/>
      <c r="DG20" s="415"/>
      <c r="DH20" s="415"/>
      <c r="DI20" s="415"/>
      <c r="DJ20" s="415"/>
      <c r="DK20" s="415"/>
      <c r="DL20" s="415"/>
      <c r="DM20" s="415"/>
      <c r="DN20" s="415"/>
      <c r="DO20" s="415"/>
      <c r="DP20" s="416"/>
      <c r="DQ20" s="217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9"/>
      <c r="ED20" s="511"/>
      <c r="EE20" s="415"/>
      <c r="EF20" s="415"/>
      <c r="EG20" s="415"/>
      <c r="EH20" s="415"/>
      <c r="EI20" s="415"/>
      <c r="EJ20" s="415"/>
      <c r="EK20" s="415"/>
      <c r="EL20" s="415"/>
      <c r="EM20" s="415"/>
      <c r="EN20" s="415"/>
      <c r="EO20" s="415"/>
      <c r="EP20" s="415"/>
      <c r="EQ20" s="415"/>
      <c r="ER20" s="416"/>
      <c r="ES20" s="217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9"/>
    </row>
    <row r="21" spans="1:161" s="2" customFormat="1" ht="13.5" customHeight="1">
      <c r="A21" s="258"/>
      <c r="B21" s="259"/>
      <c r="C21" s="259"/>
      <c r="D21" s="259"/>
      <c r="E21" s="260"/>
      <c r="F21" s="516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3"/>
      <c r="AM21" s="258"/>
      <c r="AN21" s="259"/>
      <c r="AO21" s="259"/>
      <c r="AP21" s="259"/>
      <c r="AQ21" s="260"/>
      <c r="AR21" s="516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3"/>
      <c r="BU21" s="233" t="s">
        <v>1062</v>
      </c>
      <c r="BV21" s="234"/>
      <c r="BW21" s="234"/>
      <c r="BX21" s="234"/>
      <c r="BY21" s="235"/>
      <c r="BZ21" s="511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6"/>
      <c r="CO21" s="217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9"/>
      <c r="DB21" s="511"/>
      <c r="DC21" s="415"/>
      <c r="DD21" s="415"/>
      <c r="DE21" s="415"/>
      <c r="DF21" s="415"/>
      <c r="DG21" s="415"/>
      <c r="DH21" s="415"/>
      <c r="DI21" s="415"/>
      <c r="DJ21" s="415"/>
      <c r="DK21" s="415"/>
      <c r="DL21" s="415"/>
      <c r="DM21" s="415"/>
      <c r="DN21" s="415"/>
      <c r="DO21" s="415"/>
      <c r="DP21" s="416"/>
      <c r="DQ21" s="217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9"/>
      <c r="ED21" s="511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/>
      <c r="EP21" s="415"/>
      <c r="EQ21" s="415"/>
      <c r="ER21" s="416"/>
      <c r="ES21" s="217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9"/>
    </row>
    <row r="22" spans="1:161" s="2" customFormat="1" ht="13.5" customHeight="1">
      <c r="A22" s="255" t="s">
        <v>1061</v>
      </c>
      <c r="B22" s="256"/>
      <c r="C22" s="256"/>
      <c r="D22" s="256"/>
      <c r="E22" s="257"/>
      <c r="F22" s="512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7"/>
      <c r="AM22" s="255">
        <v>1</v>
      </c>
      <c r="AN22" s="256"/>
      <c r="AO22" s="256"/>
      <c r="AP22" s="256"/>
      <c r="AQ22" s="257"/>
      <c r="AR22" s="512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7"/>
      <c r="BU22" s="233" t="s">
        <v>1060</v>
      </c>
      <c r="BV22" s="234"/>
      <c r="BW22" s="234"/>
      <c r="BX22" s="234"/>
      <c r="BY22" s="235"/>
      <c r="BZ22" s="511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6"/>
      <c r="CO22" s="217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9"/>
      <c r="DB22" s="511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6"/>
      <c r="DQ22" s="217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9"/>
      <c r="ED22" s="511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6"/>
      <c r="ES22" s="217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9"/>
    </row>
    <row r="23" spans="1:161" s="2" customFormat="1" ht="13.5" customHeight="1">
      <c r="A23" s="421"/>
      <c r="B23" s="422"/>
      <c r="C23" s="422"/>
      <c r="D23" s="422"/>
      <c r="E23" s="423"/>
      <c r="F23" s="513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5"/>
      <c r="AM23" s="421"/>
      <c r="AN23" s="422"/>
      <c r="AO23" s="422"/>
      <c r="AP23" s="422"/>
      <c r="AQ23" s="423"/>
      <c r="AR23" s="513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514"/>
      <c r="BM23" s="514"/>
      <c r="BN23" s="514"/>
      <c r="BO23" s="514"/>
      <c r="BP23" s="514"/>
      <c r="BQ23" s="514"/>
      <c r="BR23" s="514"/>
      <c r="BS23" s="514"/>
      <c r="BT23" s="515"/>
      <c r="BU23" s="233" t="s">
        <v>1061</v>
      </c>
      <c r="BV23" s="234"/>
      <c r="BW23" s="234"/>
      <c r="BX23" s="234"/>
      <c r="BY23" s="235"/>
      <c r="BZ23" s="511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6"/>
      <c r="CO23" s="217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9"/>
      <c r="DB23" s="511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6"/>
      <c r="DQ23" s="217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9"/>
      <c r="ED23" s="511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6"/>
      <c r="ES23" s="217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9"/>
    </row>
    <row r="24" spans="1:161" s="2" customFormat="1" ht="13.5" customHeight="1">
      <c r="A24" s="421"/>
      <c r="B24" s="422"/>
      <c r="C24" s="422"/>
      <c r="D24" s="422"/>
      <c r="E24" s="423"/>
      <c r="F24" s="513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5"/>
      <c r="AM24" s="258"/>
      <c r="AN24" s="259"/>
      <c r="AO24" s="259"/>
      <c r="AP24" s="259"/>
      <c r="AQ24" s="260"/>
      <c r="AR24" s="516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3"/>
      <c r="BU24" s="233" t="s">
        <v>1062</v>
      </c>
      <c r="BV24" s="234"/>
      <c r="BW24" s="234"/>
      <c r="BX24" s="234"/>
      <c r="BY24" s="235"/>
      <c r="BZ24" s="511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6"/>
      <c r="CO24" s="217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9"/>
      <c r="DB24" s="511"/>
      <c r="DC24" s="415"/>
      <c r="DD24" s="415"/>
      <c r="DE24" s="415"/>
      <c r="DF24" s="415"/>
      <c r="DG24" s="415"/>
      <c r="DH24" s="415"/>
      <c r="DI24" s="415"/>
      <c r="DJ24" s="415"/>
      <c r="DK24" s="415"/>
      <c r="DL24" s="415"/>
      <c r="DM24" s="415"/>
      <c r="DN24" s="415"/>
      <c r="DO24" s="415"/>
      <c r="DP24" s="416"/>
      <c r="DQ24" s="217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9"/>
      <c r="ED24" s="511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/>
      <c r="EP24" s="415"/>
      <c r="EQ24" s="415"/>
      <c r="ER24" s="416"/>
      <c r="ES24" s="217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9"/>
    </row>
    <row r="25" spans="1:161" s="2" customFormat="1" ht="13.5" customHeight="1">
      <c r="A25" s="421"/>
      <c r="B25" s="422"/>
      <c r="C25" s="422"/>
      <c r="D25" s="422"/>
      <c r="E25" s="423"/>
      <c r="F25" s="513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5"/>
      <c r="AM25" s="255">
        <v>2</v>
      </c>
      <c r="AN25" s="256"/>
      <c r="AO25" s="256"/>
      <c r="AP25" s="256"/>
      <c r="AQ25" s="257"/>
      <c r="AR25" s="512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7"/>
      <c r="BU25" s="233" t="s">
        <v>1060</v>
      </c>
      <c r="BV25" s="234"/>
      <c r="BW25" s="234"/>
      <c r="BX25" s="234"/>
      <c r="BY25" s="235"/>
      <c r="BZ25" s="455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7"/>
      <c r="CO25" s="105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7"/>
      <c r="DB25" s="455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7"/>
      <c r="DQ25" s="105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7"/>
      <c r="ED25" s="455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7"/>
      <c r="ES25" s="105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7"/>
    </row>
    <row r="26" spans="1:161" s="2" customFormat="1" ht="13.5" customHeight="1">
      <c r="A26" s="421"/>
      <c r="B26" s="422"/>
      <c r="C26" s="422"/>
      <c r="D26" s="422"/>
      <c r="E26" s="423"/>
      <c r="F26" s="513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5"/>
      <c r="AM26" s="421"/>
      <c r="AN26" s="422"/>
      <c r="AO26" s="422"/>
      <c r="AP26" s="422"/>
      <c r="AQ26" s="423"/>
      <c r="AR26" s="513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5"/>
      <c r="BU26" s="233" t="s">
        <v>1061</v>
      </c>
      <c r="BV26" s="234"/>
      <c r="BW26" s="234"/>
      <c r="BX26" s="234"/>
      <c r="BY26" s="235"/>
      <c r="BZ26" s="511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6"/>
      <c r="CO26" s="217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9"/>
      <c r="DB26" s="511"/>
      <c r="DC26" s="415"/>
      <c r="DD26" s="415"/>
      <c r="DE26" s="415"/>
      <c r="DF26" s="415"/>
      <c r="DG26" s="415"/>
      <c r="DH26" s="415"/>
      <c r="DI26" s="415"/>
      <c r="DJ26" s="415"/>
      <c r="DK26" s="415"/>
      <c r="DL26" s="415"/>
      <c r="DM26" s="415"/>
      <c r="DN26" s="415"/>
      <c r="DO26" s="415"/>
      <c r="DP26" s="416"/>
      <c r="DQ26" s="217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9"/>
      <c r="ED26" s="511"/>
      <c r="EE26" s="415"/>
      <c r="EF26" s="415"/>
      <c r="EG26" s="415"/>
      <c r="EH26" s="415"/>
      <c r="EI26" s="415"/>
      <c r="EJ26" s="415"/>
      <c r="EK26" s="415"/>
      <c r="EL26" s="415"/>
      <c r="EM26" s="415"/>
      <c r="EN26" s="415"/>
      <c r="EO26" s="415"/>
      <c r="EP26" s="415"/>
      <c r="EQ26" s="415"/>
      <c r="ER26" s="416"/>
      <c r="ES26" s="217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9"/>
    </row>
    <row r="27" spans="1:161" s="2" customFormat="1" ht="13.5" customHeight="1">
      <c r="A27" s="421"/>
      <c r="B27" s="422"/>
      <c r="C27" s="422"/>
      <c r="D27" s="422"/>
      <c r="E27" s="423"/>
      <c r="F27" s="513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5"/>
      <c r="AM27" s="258"/>
      <c r="AN27" s="259"/>
      <c r="AO27" s="259"/>
      <c r="AP27" s="259"/>
      <c r="AQ27" s="260"/>
      <c r="AR27" s="516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3"/>
      <c r="BU27" s="233" t="s">
        <v>1062</v>
      </c>
      <c r="BV27" s="234"/>
      <c r="BW27" s="234"/>
      <c r="BX27" s="234"/>
      <c r="BY27" s="235"/>
      <c r="BZ27" s="511"/>
      <c r="CA27" s="415"/>
      <c r="CB27" s="415"/>
      <c r="CC27" s="415"/>
      <c r="CD27" s="415"/>
      <c r="CE27" s="415"/>
      <c r="CF27" s="415"/>
      <c r="CG27" s="415"/>
      <c r="CH27" s="415"/>
      <c r="CI27" s="415"/>
      <c r="CJ27" s="415"/>
      <c r="CK27" s="415"/>
      <c r="CL27" s="415"/>
      <c r="CM27" s="415"/>
      <c r="CN27" s="416"/>
      <c r="CO27" s="217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9"/>
      <c r="DB27" s="511"/>
      <c r="DC27" s="415"/>
      <c r="DD27" s="415"/>
      <c r="DE27" s="415"/>
      <c r="DF27" s="415"/>
      <c r="DG27" s="415"/>
      <c r="DH27" s="415"/>
      <c r="DI27" s="415"/>
      <c r="DJ27" s="415"/>
      <c r="DK27" s="415"/>
      <c r="DL27" s="415"/>
      <c r="DM27" s="415"/>
      <c r="DN27" s="415"/>
      <c r="DO27" s="415"/>
      <c r="DP27" s="416"/>
      <c r="DQ27" s="217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9"/>
      <c r="ED27" s="511"/>
      <c r="EE27" s="415"/>
      <c r="EF27" s="415"/>
      <c r="EG27" s="415"/>
      <c r="EH27" s="415"/>
      <c r="EI27" s="415"/>
      <c r="EJ27" s="415"/>
      <c r="EK27" s="415"/>
      <c r="EL27" s="415"/>
      <c r="EM27" s="415"/>
      <c r="EN27" s="415"/>
      <c r="EO27" s="415"/>
      <c r="EP27" s="415"/>
      <c r="EQ27" s="415"/>
      <c r="ER27" s="416"/>
      <c r="ES27" s="217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9"/>
    </row>
    <row r="28" spans="1:161" s="2" customFormat="1" ht="13.5" customHeight="1">
      <c r="A28" s="421"/>
      <c r="B28" s="422"/>
      <c r="C28" s="422"/>
      <c r="D28" s="422"/>
      <c r="E28" s="423"/>
      <c r="F28" s="513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5"/>
      <c r="AM28" s="255" t="s">
        <v>1062</v>
      </c>
      <c r="AN28" s="256"/>
      <c r="AO28" s="256"/>
      <c r="AP28" s="256"/>
      <c r="AQ28" s="257"/>
      <c r="AR28" s="512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7"/>
      <c r="BU28" s="233" t="s">
        <v>1060</v>
      </c>
      <c r="BV28" s="234"/>
      <c r="BW28" s="234"/>
      <c r="BX28" s="234"/>
      <c r="BY28" s="235"/>
      <c r="BZ28" s="511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6"/>
      <c r="CO28" s="217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9"/>
      <c r="DB28" s="511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5"/>
      <c r="DO28" s="415"/>
      <c r="DP28" s="416"/>
      <c r="DQ28" s="217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9"/>
      <c r="ED28" s="511"/>
      <c r="EE28" s="415"/>
      <c r="EF28" s="415"/>
      <c r="EG28" s="415"/>
      <c r="EH28" s="415"/>
      <c r="EI28" s="415"/>
      <c r="EJ28" s="415"/>
      <c r="EK28" s="415"/>
      <c r="EL28" s="415"/>
      <c r="EM28" s="415"/>
      <c r="EN28" s="415"/>
      <c r="EO28" s="415"/>
      <c r="EP28" s="415"/>
      <c r="EQ28" s="415"/>
      <c r="ER28" s="416"/>
      <c r="ES28" s="217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9"/>
    </row>
    <row r="29" spans="1:161" s="2" customFormat="1" ht="13.5" customHeight="1">
      <c r="A29" s="421"/>
      <c r="B29" s="422"/>
      <c r="C29" s="422"/>
      <c r="D29" s="422"/>
      <c r="E29" s="423"/>
      <c r="F29" s="513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5"/>
      <c r="AM29" s="421"/>
      <c r="AN29" s="422"/>
      <c r="AO29" s="422"/>
      <c r="AP29" s="422"/>
      <c r="AQ29" s="423"/>
      <c r="AR29" s="513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5"/>
      <c r="BU29" s="233" t="s">
        <v>1061</v>
      </c>
      <c r="BV29" s="234"/>
      <c r="BW29" s="234"/>
      <c r="BX29" s="234"/>
      <c r="BY29" s="235"/>
      <c r="BZ29" s="511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6"/>
      <c r="CO29" s="217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9"/>
      <c r="DB29" s="511"/>
      <c r="DC29" s="415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5"/>
      <c r="DO29" s="415"/>
      <c r="DP29" s="416"/>
      <c r="DQ29" s="217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9"/>
      <c r="ED29" s="511"/>
      <c r="EE29" s="415"/>
      <c r="EF29" s="415"/>
      <c r="EG29" s="415"/>
      <c r="EH29" s="415"/>
      <c r="EI29" s="415"/>
      <c r="EJ29" s="415"/>
      <c r="EK29" s="415"/>
      <c r="EL29" s="415"/>
      <c r="EM29" s="415"/>
      <c r="EN29" s="415"/>
      <c r="EO29" s="415"/>
      <c r="EP29" s="415"/>
      <c r="EQ29" s="415"/>
      <c r="ER29" s="416"/>
      <c r="ES29" s="217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9"/>
    </row>
    <row r="30" spans="1:161" s="2" customFormat="1" ht="13.5" customHeight="1">
      <c r="A30" s="258"/>
      <c r="B30" s="259"/>
      <c r="C30" s="259"/>
      <c r="D30" s="259"/>
      <c r="E30" s="260"/>
      <c r="F30" s="516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3"/>
      <c r="AM30" s="258"/>
      <c r="AN30" s="259"/>
      <c r="AO30" s="259"/>
      <c r="AP30" s="259"/>
      <c r="AQ30" s="260"/>
      <c r="AR30" s="516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3"/>
      <c r="BU30" s="233" t="s">
        <v>1062</v>
      </c>
      <c r="BV30" s="234"/>
      <c r="BW30" s="234"/>
      <c r="BX30" s="234"/>
      <c r="BY30" s="235"/>
      <c r="BZ30" s="511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5"/>
      <c r="CN30" s="416"/>
      <c r="CO30" s="217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9"/>
      <c r="DB30" s="511"/>
      <c r="DC30" s="415"/>
      <c r="DD30" s="415"/>
      <c r="DE30" s="415"/>
      <c r="DF30" s="415"/>
      <c r="DG30" s="415"/>
      <c r="DH30" s="415"/>
      <c r="DI30" s="415"/>
      <c r="DJ30" s="415"/>
      <c r="DK30" s="415"/>
      <c r="DL30" s="415"/>
      <c r="DM30" s="415"/>
      <c r="DN30" s="415"/>
      <c r="DO30" s="415"/>
      <c r="DP30" s="416"/>
      <c r="DQ30" s="217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9"/>
      <c r="ED30" s="511"/>
      <c r="EE30" s="415"/>
      <c r="EF30" s="415"/>
      <c r="EG30" s="415"/>
      <c r="EH30" s="415"/>
      <c r="EI30" s="415"/>
      <c r="EJ30" s="415"/>
      <c r="EK30" s="415"/>
      <c r="EL30" s="415"/>
      <c r="EM30" s="415"/>
      <c r="EN30" s="415"/>
      <c r="EO30" s="415"/>
      <c r="EP30" s="415"/>
      <c r="EQ30" s="415"/>
      <c r="ER30" s="416"/>
      <c r="ES30" s="217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9"/>
    </row>
    <row r="31" spans="1:161" ht="13.5" customHeight="1">
      <c r="A31" s="255" t="s">
        <v>1062</v>
      </c>
      <c r="B31" s="256"/>
      <c r="C31" s="256"/>
      <c r="D31" s="256"/>
      <c r="E31" s="257"/>
      <c r="F31" s="512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7"/>
      <c r="AM31" s="255">
        <v>1</v>
      </c>
      <c r="AN31" s="256"/>
      <c r="AO31" s="256"/>
      <c r="AP31" s="256"/>
      <c r="AQ31" s="257"/>
      <c r="AR31" s="512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7"/>
      <c r="BU31" s="233" t="s">
        <v>1060</v>
      </c>
      <c r="BV31" s="234"/>
      <c r="BW31" s="234"/>
      <c r="BX31" s="234"/>
      <c r="BY31" s="235"/>
      <c r="BZ31" s="511"/>
      <c r="CA31" s="415"/>
      <c r="CB31" s="415"/>
      <c r="CC31" s="415"/>
      <c r="CD31" s="415"/>
      <c r="CE31" s="415"/>
      <c r="CF31" s="415"/>
      <c r="CG31" s="415"/>
      <c r="CH31" s="415"/>
      <c r="CI31" s="415"/>
      <c r="CJ31" s="415"/>
      <c r="CK31" s="415"/>
      <c r="CL31" s="415"/>
      <c r="CM31" s="415"/>
      <c r="CN31" s="416"/>
      <c r="CO31" s="217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9"/>
      <c r="DB31" s="511"/>
      <c r="DC31" s="415"/>
      <c r="DD31" s="415"/>
      <c r="DE31" s="415"/>
      <c r="DF31" s="415"/>
      <c r="DG31" s="415"/>
      <c r="DH31" s="415"/>
      <c r="DI31" s="415"/>
      <c r="DJ31" s="415"/>
      <c r="DK31" s="415"/>
      <c r="DL31" s="415"/>
      <c r="DM31" s="415"/>
      <c r="DN31" s="415"/>
      <c r="DO31" s="415"/>
      <c r="DP31" s="416"/>
      <c r="DQ31" s="217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9"/>
      <c r="ED31" s="511"/>
      <c r="EE31" s="415"/>
      <c r="EF31" s="415"/>
      <c r="EG31" s="415"/>
      <c r="EH31" s="415"/>
      <c r="EI31" s="415"/>
      <c r="EJ31" s="415"/>
      <c r="EK31" s="415"/>
      <c r="EL31" s="415"/>
      <c r="EM31" s="415"/>
      <c r="EN31" s="415"/>
      <c r="EO31" s="415"/>
      <c r="EP31" s="415"/>
      <c r="EQ31" s="415"/>
      <c r="ER31" s="416"/>
      <c r="ES31" s="217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9"/>
    </row>
    <row r="32" spans="1:161" ht="13.5" customHeight="1">
      <c r="A32" s="421"/>
      <c r="B32" s="422"/>
      <c r="C32" s="422"/>
      <c r="D32" s="422"/>
      <c r="E32" s="423"/>
      <c r="F32" s="513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5"/>
      <c r="AM32" s="421"/>
      <c r="AN32" s="422"/>
      <c r="AO32" s="422"/>
      <c r="AP32" s="422"/>
      <c r="AQ32" s="423"/>
      <c r="AR32" s="513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5"/>
      <c r="BU32" s="233" t="s">
        <v>1061</v>
      </c>
      <c r="BV32" s="234"/>
      <c r="BW32" s="234"/>
      <c r="BX32" s="234"/>
      <c r="BY32" s="235"/>
      <c r="BZ32" s="511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5"/>
      <c r="CN32" s="416"/>
      <c r="CO32" s="217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9"/>
      <c r="DB32" s="511"/>
      <c r="DC32" s="415"/>
      <c r="DD32" s="415"/>
      <c r="DE32" s="415"/>
      <c r="DF32" s="415"/>
      <c r="DG32" s="415"/>
      <c r="DH32" s="415"/>
      <c r="DI32" s="415"/>
      <c r="DJ32" s="415"/>
      <c r="DK32" s="415"/>
      <c r="DL32" s="415"/>
      <c r="DM32" s="415"/>
      <c r="DN32" s="415"/>
      <c r="DO32" s="415"/>
      <c r="DP32" s="416"/>
      <c r="DQ32" s="217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9"/>
      <c r="ED32" s="511"/>
      <c r="EE32" s="415"/>
      <c r="EF32" s="415"/>
      <c r="EG32" s="415"/>
      <c r="EH32" s="415"/>
      <c r="EI32" s="415"/>
      <c r="EJ32" s="415"/>
      <c r="EK32" s="415"/>
      <c r="EL32" s="415"/>
      <c r="EM32" s="415"/>
      <c r="EN32" s="415"/>
      <c r="EO32" s="415"/>
      <c r="EP32" s="415"/>
      <c r="EQ32" s="415"/>
      <c r="ER32" s="416"/>
      <c r="ES32" s="217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9"/>
    </row>
    <row r="33" spans="1:161" ht="13.5" customHeight="1">
      <c r="A33" s="421"/>
      <c r="B33" s="422"/>
      <c r="C33" s="422"/>
      <c r="D33" s="422"/>
      <c r="E33" s="423"/>
      <c r="F33" s="513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5"/>
      <c r="AM33" s="258"/>
      <c r="AN33" s="259"/>
      <c r="AO33" s="259"/>
      <c r="AP33" s="259"/>
      <c r="AQ33" s="260"/>
      <c r="AR33" s="516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3"/>
      <c r="BU33" s="233" t="s">
        <v>1062</v>
      </c>
      <c r="BV33" s="234"/>
      <c r="BW33" s="234"/>
      <c r="BX33" s="234"/>
      <c r="BY33" s="235"/>
      <c r="BZ33" s="511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6"/>
      <c r="CO33" s="217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9"/>
      <c r="DB33" s="511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6"/>
      <c r="DQ33" s="217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9"/>
      <c r="ED33" s="511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6"/>
      <c r="ES33" s="217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9"/>
    </row>
    <row r="34" spans="1:161" ht="13.5" customHeight="1">
      <c r="A34" s="421"/>
      <c r="B34" s="422"/>
      <c r="C34" s="422"/>
      <c r="D34" s="422"/>
      <c r="E34" s="423"/>
      <c r="F34" s="513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5"/>
      <c r="AM34" s="255">
        <v>2</v>
      </c>
      <c r="AN34" s="256"/>
      <c r="AO34" s="256"/>
      <c r="AP34" s="256"/>
      <c r="AQ34" s="257"/>
      <c r="AR34" s="512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7"/>
      <c r="BU34" s="233" t="s">
        <v>1060</v>
      </c>
      <c r="BV34" s="234"/>
      <c r="BW34" s="234"/>
      <c r="BX34" s="234"/>
      <c r="BY34" s="235"/>
      <c r="BZ34" s="455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7"/>
      <c r="CO34" s="105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  <c r="DB34" s="455"/>
      <c r="DC34" s="456"/>
      <c r="DD34" s="456"/>
      <c r="DE34" s="456"/>
      <c r="DF34" s="456"/>
      <c r="DG34" s="456"/>
      <c r="DH34" s="456"/>
      <c r="DI34" s="456"/>
      <c r="DJ34" s="456"/>
      <c r="DK34" s="456"/>
      <c r="DL34" s="456"/>
      <c r="DM34" s="456"/>
      <c r="DN34" s="456"/>
      <c r="DO34" s="456"/>
      <c r="DP34" s="457"/>
      <c r="DQ34" s="105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7"/>
      <c r="ED34" s="455"/>
      <c r="EE34" s="456"/>
      <c r="EF34" s="456"/>
      <c r="EG34" s="456"/>
      <c r="EH34" s="456"/>
      <c r="EI34" s="456"/>
      <c r="EJ34" s="456"/>
      <c r="EK34" s="456"/>
      <c r="EL34" s="456"/>
      <c r="EM34" s="456"/>
      <c r="EN34" s="456"/>
      <c r="EO34" s="456"/>
      <c r="EP34" s="456"/>
      <c r="EQ34" s="456"/>
      <c r="ER34" s="457"/>
      <c r="ES34" s="105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7"/>
    </row>
    <row r="35" spans="1:161" ht="13.5" customHeight="1">
      <c r="A35" s="421"/>
      <c r="B35" s="422"/>
      <c r="C35" s="422"/>
      <c r="D35" s="422"/>
      <c r="E35" s="423"/>
      <c r="F35" s="513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5"/>
      <c r="AM35" s="421"/>
      <c r="AN35" s="422"/>
      <c r="AO35" s="422"/>
      <c r="AP35" s="422"/>
      <c r="AQ35" s="423"/>
      <c r="AR35" s="513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4"/>
      <c r="BD35" s="514"/>
      <c r="BE35" s="514"/>
      <c r="BF35" s="514"/>
      <c r="BG35" s="514"/>
      <c r="BH35" s="514"/>
      <c r="BI35" s="514"/>
      <c r="BJ35" s="514"/>
      <c r="BK35" s="514"/>
      <c r="BL35" s="514"/>
      <c r="BM35" s="514"/>
      <c r="BN35" s="514"/>
      <c r="BO35" s="514"/>
      <c r="BP35" s="514"/>
      <c r="BQ35" s="514"/>
      <c r="BR35" s="514"/>
      <c r="BS35" s="514"/>
      <c r="BT35" s="515"/>
      <c r="BU35" s="233" t="s">
        <v>1061</v>
      </c>
      <c r="BV35" s="234"/>
      <c r="BW35" s="234"/>
      <c r="BX35" s="234"/>
      <c r="BY35" s="235"/>
      <c r="BZ35" s="511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6"/>
      <c r="CO35" s="217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9"/>
      <c r="DB35" s="511"/>
      <c r="DC35" s="415"/>
      <c r="DD35" s="415"/>
      <c r="DE35" s="415"/>
      <c r="DF35" s="415"/>
      <c r="DG35" s="415"/>
      <c r="DH35" s="415"/>
      <c r="DI35" s="415"/>
      <c r="DJ35" s="415"/>
      <c r="DK35" s="415"/>
      <c r="DL35" s="415"/>
      <c r="DM35" s="415"/>
      <c r="DN35" s="415"/>
      <c r="DO35" s="415"/>
      <c r="DP35" s="416"/>
      <c r="DQ35" s="217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9"/>
      <c r="ED35" s="511"/>
      <c r="EE35" s="415"/>
      <c r="EF35" s="415"/>
      <c r="EG35" s="415"/>
      <c r="EH35" s="415"/>
      <c r="EI35" s="415"/>
      <c r="EJ35" s="415"/>
      <c r="EK35" s="415"/>
      <c r="EL35" s="415"/>
      <c r="EM35" s="415"/>
      <c r="EN35" s="415"/>
      <c r="EO35" s="415"/>
      <c r="EP35" s="415"/>
      <c r="EQ35" s="415"/>
      <c r="ER35" s="416"/>
      <c r="ES35" s="217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9"/>
    </row>
    <row r="36" spans="1:161" ht="13.5" customHeight="1">
      <c r="A36" s="421"/>
      <c r="B36" s="422"/>
      <c r="C36" s="422"/>
      <c r="D36" s="422"/>
      <c r="E36" s="423"/>
      <c r="F36" s="513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5"/>
      <c r="AM36" s="258"/>
      <c r="AN36" s="259"/>
      <c r="AO36" s="259"/>
      <c r="AP36" s="259"/>
      <c r="AQ36" s="260"/>
      <c r="AR36" s="516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3"/>
      <c r="BU36" s="233" t="s">
        <v>1062</v>
      </c>
      <c r="BV36" s="234"/>
      <c r="BW36" s="234"/>
      <c r="BX36" s="234"/>
      <c r="BY36" s="235"/>
      <c r="BZ36" s="511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6"/>
      <c r="CO36" s="217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9"/>
      <c r="DB36" s="511"/>
      <c r="DC36" s="415"/>
      <c r="DD36" s="415"/>
      <c r="DE36" s="415"/>
      <c r="DF36" s="415"/>
      <c r="DG36" s="415"/>
      <c r="DH36" s="415"/>
      <c r="DI36" s="415"/>
      <c r="DJ36" s="415"/>
      <c r="DK36" s="415"/>
      <c r="DL36" s="415"/>
      <c r="DM36" s="415"/>
      <c r="DN36" s="415"/>
      <c r="DO36" s="415"/>
      <c r="DP36" s="416"/>
      <c r="DQ36" s="217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9"/>
      <c r="ED36" s="511"/>
      <c r="EE36" s="415"/>
      <c r="EF36" s="415"/>
      <c r="EG36" s="415"/>
      <c r="EH36" s="415"/>
      <c r="EI36" s="415"/>
      <c r="EJ36" s="415"/>
      <c r="EK36" s="415"/>
      <c r="EL36" s="415"/>
      <c r="EM36" s="415"/>
      <c r="EN36" s="415"/>
      <c r="EO36" s="415"/>
      <c r="EP36" s="415"/>
      <c r="EQ36" s="415"/>
      <c r="ER36" s="416"/>
      <c r="ES36" s="217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9"/>
    </row>
    <row r="37" spans="1:161" ht="13.5" customHeight="1">
      <c r="A37" s="421"/>
      <c r="B37" s="422"/>
      <c r="C37" s="422"/>
      <c r="D37" s="422"/>
      <c r="E37" s="423"/>
      <c r="F37" s="513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5"/>
      <c r="AM37" s="255" t="s">
        <v>1062</v>
      </c>
      <c r="AN37" s="256"/>
      <c r="AO37" s="256"/>
      <c r="AP37" s="256"/>
      <c r="AQ37" s="257"/>
      <c r="AR37" s="512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7"/>
      <c r="BU37" s="233" t="s">
        <v>1060</v>
      </c>
      <c r="BV37" s="234"/>
      <c r="BW37" s="234"/>
      <c r="BX37" s="234"/>
      <c r="BY37" s="235"/>
      <c r="BZ37" s="511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6"/>
      <c r="CO37" s="217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9"/>
      <c r="DB37" s="511"/>
      <c r="DC37" s="415"/>
      <c r="DD37" s="415"/>
      <c r="DE37" s="415"/>
      <c r="DF37" s="415"/>
      <c r="DG37" s="415"/>
      <c r="DH37" s="415"/>
      <c r="DI37" s="415"/>
      <c r="DJ37" s="415"/>
      <c r="DK37" s="415"/>
      <c r="DL37" s="415"/>
      <c r="DM37" s="415"/>
      <c r="DN37" s="415"/>
      <c r="DO37" s="415"/>
      <c r="DP37" s="416"/>
      <c r="DQ37" s="217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9"/>
      <c r="ED37" s="511"/>
      <c r="EE37" s="415"/>
      <c r="EF37" s="415"/>
      <c r="EG37" s="415"/>
      <c r="EH37" s="415"/>
      <c r="EI37" s="415"/>
      <c r="EJ37" s="415"/>
      <c r="EK37" s="415"/>
      <c r="EL37" s="415"/>
      <c r="EM37" s="415"/>
      <c r="EN37" s="415"/>
      <c r="EO37" s="415"/>
      <c r="EP37" s="415"/>
      <c r="EQ37" s="415"/>
      <c r="ER37" s="416"/>
      <c r="ES37" s="217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9"/>
    </row>
    <row r="38" spans="1:161" ht="13.5" customHeight="1">
      <c r="A38" s="421"/>
      <c r="B38" s="422"/>
      <c r="C38" s="422"/>
      <c r="D38" s="422"/>
      <c r="E38" s="423"/>
      <c r="F38" s="513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5"/>
      <c r="AM38" s="421"/>
      <c r="AN38" s="422"/>
      <c r="AO38" s="422"/>
      <c r="AP38" s="422"/>
      <c r="AQ38" s="423"/>
      <c r="AR38" s="513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514"/>
      <c r="BR38" s="514"/>
      <c r="BS38" s="514"/>
      <c r="BT38" s="515"/>
      <c r="BU38" s="233" t="s">
        <v>1061</v>
      </c>
      <c r="BV38" s="234"/>
      <c r="BW38" s="234"/>
      <c r="BX38" s="234"/>
      <c r="BY38" s="235"/>
      <c r="BZ38" s="511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6"/>
      <c r="CO38" s="217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9"/>
      <c r="DB38" s="511"/>
      <c r="DC38" s="415"/>
      <c r="DD38" s="415"/>
      <c r="DE38" s="415"/>
      <c r="DF38" s="415"/>
      <c r="DG38" s="415"/>
      <c r="DH38" s="415"/>
      <c r="DI38" s="415"/>
      <c r="DJ38" s="415"/>
      <c r="DK38" s="415"/>
      <c r="DL38" s="415"/>
      <c r="DM38" s="415"/>
      <c r="DN38" s="415"/>
      <c r="DO38" s="415"/>
      <c r="DP38" s="416"/>
      <c r="DQ38" s="217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9"/>
      <c r="ED38" s="511"/>
      <c r="EE38" s="415"/>
      <c r="EF38" s="415"/>
      <c r="EG38" s="415"/>
      <c r="EH38" s="415"/>
      <c r="EI38" s="415"/>
      <c r="EJ38" s="415"/>
      <c r="EK38" s="415"/>
      <c r="EL38" s="415"/>
      <c r="EM38" s="415"/>
      <c r="EN38" s="415"/>
      <c r="EO38" s="415"/>
      <c r="EP38" s="415"/>
      <c r="EQ38" s="415"/>
      <c r="ER38" s="416"/>
      <c r="ES38" s="217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9"/>
    </row>
    <row r="39" spans="1:161" ht="13.5" customHeight="1">
      <c r="A39" s="258"/>
      <c r="B39" s="259"/>
      <c r="C39" s="259"/>
      <c r="D39" s="259"/>
      <c r="E39" s="260"/>
      <c r="F39" s="516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3"/>
      <c r="AM39" s="258"/>
      <c r="AN39" s="259"/>
      <c r="AO39" s="259"/>
      <c r="AP39" s="259"/>
      <c r="AQ39" s="260"/>
      <c r="AR39" s="516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3"/>
      <c r="BU39" s="233" t="s">
        <v>1062</v>
      </c>
      <c r="BV39" s="234"/>
      <c r="BW39" s="234"/>
      <c r="BX39" s="234"/>
      <c r="BY39" s="235"/>
      <c r="BZ39" s="511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6"/>
      <c r="CO39" s="217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9"/>
      <c r="DB39" s="511"/>
      <c r="DC39" s="415"/>
      <c r="DD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6"/>
      <c r="DQ39" s="217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9"/>
      <c r="ED39" s="511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  <c r="EP39" s="415"/>
      <c r="EQ39" s="415"/>
      <c r="ER39" s="416"/>
      <c r="ES39" s="217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9"/>
    </row>
  </sheetData>
  <mergeCells count="230">
    <mergeCell ref="A8:FE8"/>
    <mergeCell ref="A10:E12"/>
    <mergeCell ref="F10:AL12"/>
    <mergeCell ref="AM10:BT10"/>
    <mergeCell ref="BU10:FE10"/>
    <mergeCell ref="AM11:AQ12"/>
    <mergeCell ref="AR11:BT12"/>
    <mergeCell ref="BU11:BY12"/>
    <mergeCell ref="BZ11:DA11"/>
    <mergeCell ref="DB11:EC11"/>
    <mergeCell ref="ED11:FE11"/>
    <mergeCell ref="BZ12:CN12"/>
    <mergeCell ref="CO12:DA12"/>
    <mergeCell ref="DB12:DP12"/>
    <mergeCell ref="DQ12:EC12"/>
    <mergeCell ref="ED12:ER12"/>
    <mergeCell ref="ES12:FE12"/>
    <mergeCell ref="A13:E21"/>
    <mergeCell ref="F13:AL21"/>
    <mergeCell ref="AM13:AQ15"/>
    <mergeCell ref="AR13:BT15"/>
    <mergeCell ref="BU13:BY13"/>
    <mergeCell ref="BZ13:CN13"/>
    <mergeCell ref="CO13:DA13"/>
    <mergeCell ref="DB13:DP13"/>
    <mergeCell ref="DQ13:EC13"/>
    <mergeCell ref="ED13:ER13"/>
    <mergeCell ref="ES13:FE13"/>
    <mergeCell ref="BU14:BY14"/>
    <mergeCell ref="BZ14:CN14"/>
    <mergeCell ref="CO14:DA14"/>
    <mergeCell ref="DB14:DP14"/>
    <mergeCell ref="DQ14:EC14"/>
    <mergeCell ref="ED14:ER14"/>
    <mergeCell ref="ES14:FE14"/>
    <mergeCell ref="BU15:BY15"/>
    <mergeCell ref="BZ15:CN15"/>
    <mergeCell ref="CO15:DA15"/>
    <mergeCell ref="DB15:DP15"/>
    <mergeCell ref="DQ15:EC15"/>
    <mergeCell ref="ED15:ER15"/>
    <mergeCell ref="ES15:FE15"/>
    <mergeCell ref="AM16:AQ18"/>
    <mergeCell ref="AR16:BT18"/>
    <mergeCell ref="BU16:BY16"/>
    <mergeCell ref="BZ16:CN16"/>
    <mergeCell ref="CO16:DA16"/>
    <mergeCell ref="DB16:DP16"/>
    <mergeCell ref="DQ16:EC16"/>
    <mergeCell ref="ED16:ER16"/>
    <mergeCell ref="ES16:FE16"/>
    <mergeCell ref="BU17:BY17"/>
    <mergeCell ref="BZ17:CN17"/>
    <mergeCell ref="CO17:DA17"/>
    <mergeCell ref="DB17:DP17"/>
    <mergeCell ref="DQ17:EC17"/>
    <mergeCell ref="ED17:ER17"/>
    <mergeCell ref="ES17:FE17"/>
    <mergeCell ref="BU18:BY18"/>
    <mergeCell ref="BZ18:CN18"/>
    <mergeCell ref="CO18:DA18"/>
    <mergeCell ref="DB18:DP18"/>
    <mergeCell ref="DQ18:EC18"/>
    <mergeCell ref="ED18:ER18"/>
    <mergeCell ref="ES18:FE18"/>
    <mergeCell ref="AM19:AQ21"/>
    <mergeCell ref="AR19:BT21"/>
    <mergeCell ref="BU19:BY19"/>
    <mergeCell ref="BZ19:CN19"/>
    <mergeCell ref="CO19:DA19"/>
    <mergeCell ref="DB19:DP19"/>
    <mergeCell ref="DQ19:EC19"/>
    <mergeCell ref="ED19:ER19"/>
    <mergeCell ref="ES19:FE19"/>
    <mergeCell ref="BU20:BY20"/>
    <mergeCell ref="BZ20:CN20"/>
    <mergeCell ref="CO20:DA20"/>
    <mergeCell ref="DB20:DP20"/>
    <mergeCell ref="DQ20:EC20"/>
    <mergeCell ref="ED20:ER20"/>
    <mergeCell ref="ES20:FE20"/>
    <mergeCell ref="BU21:BY21"/>
    <mergeCell ref="BZ21:CN21"/>
    <mergeCell ref="CO21:DA21"/>
    <mergeCell ref="DB21:DP21"/>
    <mergeCell ref="DQ21:EC21"/>
    <mergeCell ref="ED21:ER21"/>
    <mergeCell ref="ES21:FE21"/>
    <mergeCell ref="A22:E30"/>
    <mergeCell ref="F22:AL30"/>
    <mergeCell ref="AM22:AQ24"/>
    <mergeCell ref="AR22:BT24"/>
    <mergeCell ref="BU22:BY22"/>
    <mergeCell ref="BZ22:CN22"/>
    <mergeCell ref="CO22:DA22"/>
    <mergeCell ref="DB22:DP22"/>
    <mergeCell ref="DQ22:EC22"/>
    <mergeCell ref="ED22:ER22"/>
    <mergeCell ref="ES22:FE22"/>
    <mergeCell ref="BU23:BY23"/>
    <mergeCell ref="BZ23:CN23"/>
    <mergeCell ref="CO23:DA23"/>
    <mergeCell ref="DB23:DP23"/>
    <mergeCell ref="DQ23:EC23"/>
    <mergeCell ref="ED23:ER23"/>
    <mergeCell ref="ES23:FE23"/>
    <mergeCell ref="BU24:BY24"/>
    <mergeCell ref="BZ24:CN24"/>
    <mergeCell ref="CO24:DA24"/>
    <mergeCell ref="DB24:DP24"/>
    <mergeCell ref="DQ24:EC24"/>
    <mergeCell ref="ED24:ER24"/>
    <mergeCell ref="ES24:FE24"/>
    <mergeCell ref="DQ25:EC25"/>
    <mergeCell ref="ED25:ER25"/>
    <mergeCell ref="AM25:AQ27"/>
    <mergeCell ref="AR25:BT27"/>
    <mergeCell ref="BU25:BY25"/>
    <mergeCell ref="BZ25:CN25"/>
    <mergeCell ref="BU27:BY27"/>
    <mergeCell ref="BZ27:CN27"/>
    <mergeCell ref="CO27:DA27"/>
    <mergeCell ref="DB27:DP27"/>
    <mergeCell ref="ES25:FE25"/>
    <mergeCell ref="BU26:BY26"/>
    <mergeCell ref="BZ26:CN26"/>
    <mergeCell ref="CO26:DA26"/>
    <mergeCell ref="DB26:DP26"/>
    <mergeCell ref="DQ26:EC26"/>
    <mergeCell ref="ED26:ER26"/>
    <mergeCell ref="ES26:FE26"/>
    <mergeCell ref="CO25:DA25"/>
    <mergeCell ref="DB25:DP25"/>
    <mergeCell ref="DQ27:EC27"/>
    <mergeCell ref="ED27:ER27"/>
    <mergeCell ref="ES27:FE27"/>
    <mergeCell ref="AM28:AQ30"/>
    <mergeCell ref="AR28:BT30"/>
    <mergeCell ref="BU28:BY28"/>
    <mergeCell ref="BZ28:CN28"/>
    <mergeCell ref="CO28:DA28"/>
    <mergeCell ref="DB28:DP28"/>
    <mergeCell ref="DQ28:EC28"/>
    <mergeCell ref="ED28:ER28"/>
    <mergeCell ref="ES28:FE28"/>
    <mergeCell ref="BU29:BY29"/>
    <mergeCell ref="BZ29:CN29"/>
    <mergeCell ref="CO29:DA29"/>
    <mergeCell ref="DB29:DP29"/>
    <mergeCell ref="DQ29:EC29"/>
    <mergeCell ref="ED29:ER29"/>
    <mergeCell ref="ES29:FE29"/>
    <mergeCell ref="BU30:BY30"/>
    <mergeCell ref="BZ30:CN30"/>
    <mergeCell ref="CO30:DA30"/>
    <mergeCell ref="DB30:DP30"/>
    <mergeCell ref="DQ30:EC30"/>
    <mergeCell ref="ED30:ER30"/>
    <mergeCell ref="ES30:FE30"/>
    <mergeCell ref="A31:E39"/>
    <mergeCell ref="F31:AL39"/>
    <mergeCell ref="AM31:AQ33"/>
    <mergeCell ref="AR31:BT33"/>
    <mergeCell ref="BU31:BY31"/>
    <mergeCell ref="BZ31:CN31"/>
    <mergeCell ref="CO31:DA31"/>
    <mergeCell ref="DB31:DP31"/>
    <mergeCell ref="DQ31:EC31"/>
    <mergeCell ref="ED31:ER31"/>
    <mergeCell ref="ES31:FE31"/>
    <mergeCell ref="BU32:BY32"/>
    <mergeCell ref="BZ32:CN32"/>
    <mergeCell ref="CO32:DA32"/>
    <mergeCell ref="DB32:DP32"/>
    <mergeCell ref="DQ32:EC32"/>
    <mergeCell ref="ED32:ER32"/>
    <mergeCell ref="ES32:FE32"/>
    <mergeCell ref="BU33:BY33"/>
    <mergeCell ref="BZ33:CN33"/>
    <mergeCell ref="CO33:DA33"/>
    <mergeCell ref="DB33:DP33"/>
    <mergeCell ref="DQ33:EC33"/>
    <mergeCell ref="ED33:ER33"/>
    <mergeCell ref="ES33:FE33"/>
    <mergeCell ref="DQ34:EC34"/>
    <mergeCell ref="ED34:ER34"/>
    <mergeCell ref="AM34:AQ36"/>
    <mergeCell ref="AR34:BT36"/>
    <mergeCell ref="BU34:BY34"/>
    <mergeCell ref="BZ34:CN34"/>
    <mergeCell ref="BU36:BY36"/>
    <mergeCell ref="BZ36:CN36"/>
    <mergeCell ref="CO36:DA36"/>
    <mergeCell ref="DB36:DP36"/>
    <mergeCell ref="ES34:FE34"/>
    <mergeCell ref="BU35:BY35"/>
    <mergeCell ref="BZ35:CN35"/>
    <mergeCell ref="CO35:DA35"/>
    <mergeCell ref="DB35:DP35"/>
    <mergeCell ref="DQ35:EC35"/>
    <mergeCell ref="ED35:ER35"/>
    <mergeCell ref="ES35:FE35"/>
    <mergeCell ref="CO34:DA34"/>
    <mergeCell ref="DB34:DP34"/>
    <mergeCell ref="DQ36:EC36"/>
    <mergeCell ref="ED36:ER36"/>
    <mergeCell ref="ES36:FE36"/>
    <mergeCell ref="AM37:AQ39"/>
    <mergeCell ref="AR37:BT39"/>
    <mergeCell ref="BU37:BY37"/>
    <mergeCell ref="BZ37:CN37"/>
    <mergeCell ref="CO37:DA37"/>
    <mergeCell ref="DB37:DP37"/>
    <mergeCell ref="DQ37:EC37"/>
    <mergeCell ref="ED37:ER37"/>
    <mergeCell ref="ES37:FE37"/>
    <mergeCell ref="BU38:BY38"/>
    <mergeCell ref="BZ38:CN38"/>
    <mergeCell ref="CO38:DA38"/>
    <mergeCell ref="DB38:DP38"/>
    <mergeCell ref="DQ38:EC38"/>
    <mergeCell ref="ED38:ER38"/>
    <mergeCell ref="ES38:FE38"/>
    <mergeCell ref="DQ39:EC39"/>
    <mergeCell ref="ED39:ER39"/>
    <mergeCell ref="ES39:FE39"/>
    <mergeCell ref="BU39:BY39"/>
    <mergeCell ref="BZ39:CN39"/>
    <mergeCell ref="CO39:DA39"/>
    <mergeCell ref="DB39:DP39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22"/>
  </sheetPr>
  <dimension ref="A1:FG46"/>
  <sheetViews>
    <sheetView view="pageBreakPreview" zoomScaleSheetLayoutView="100" workbookViewId="0" topLeftCell="A1">
      <selection activeCell="I10" sqref="I10:BE11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801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spans="1:163" ht="1.5" customHeight="1">
      <c r="A6" s="3"/>
      <c r="FG6" s="5"/>
    </row>
    <row r="7" ht="1.5" customHeight="1"/>
    <row r="8" spans="1:163" s="25" customFormat="1" ht="45" customHeight="1">
      <c r="A8" s="507" t="s">
        <v>529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</row>
    <row r="9" ht="4.5" customHeight="1"/>
    <row r="10" spans="1:163" s="2" customFormat="1" ht="36" customHeight="1">
      <c r="A10" s="119" t="s">
        <v>1128</v>
      </c>
      <c r="B10" s="106"/>
      <c r="C10" s="106"/>
      <c r="D10" s="106"/>
      <c r="E10" s="106"/>
      <c r="F10" s="106"/>
      <c r="G10" s="106"/>
      <c r="H10" s="107"/>
      <c r="I10" s="119" t="s">
        <v>802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19" t="s">
        <v>474</v>
      </c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217" t="s">
        <v>803</v>
      </c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9"/>
      <c r="DQ10" s="172" t="s">
        <v>804</v>
      </c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4"/>
      <c r="EC10" s="119" t="s">
        <v>805</v>
      </c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7"/>
    </row>
    <row r="11" spans="1:163" s="2" customFormat="1" ht="13.5" customHeight="1">
      <c r="A11" s="108"/>
      <c r="B11" s="109"/>
      <c r="C11" s="109"/>
      <c r="D11" s="109"/>
      <c r="E11" s="109"/>
      <c r="F11" s="109"/>
      <c r="G11" s="109"/>
      <c r="H11" s="103"/>
      <c r="I11" s="10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3"/>
      <c r="BF11" s="108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3"/>
      <c r="BU11" s="230">
        <f>CG11-1</f>
        <v>2015</v>
      </c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2"/>
      <c r="CG11" s="230">
        <f>CS11-1</f>
        <v>2016</v>
      </c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2"/>
      <c r="CS11" s="230">
        <f>DE11-1</f>
        <v>2017</v>
      </c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2"/>
      <c r="DE11" s="230">
        <f>DQ11-1</f>
        <v>2018</v>
      </c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2"/>
      <c r="DQ11" s="521">
        <v>2019</v>
      </c>
      <c r="DR11" s="522"/>
      <c r="DS11" s="522"/>
      <c r="DT11" s="522"/>
      <c r="DU11" s="522"/>
      <c r="DV11" s="522"/>
      <c r="DW11" s="522"/>
      <c r="DX11" s="522"/>
      <c r="DY11" s="522"/>
      <c r="DZ11" s="522"/>
      <c r="EA11" s="522"/>
      <c r="EB11" s="523"/>
      <c r="EC11" s="108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3"/>
    </row>
    <row r="12" spans="1:163" s="21" customFormat="1" ht="53.25" customHeight="1">
      <c r="A12" s="233" t="s">
        <v>1060</v>
      </c>
      <c r="B12" s="234"/>
      <c r="C12" s="234"/>
      <c r="D12" s="234"/>
      <c r="E12" s="234"/>
      <c r="F12" s="234"/>
      <c r="G12" s="234"/>
      <c r="H12" s="235"/>
      <c r="I12" s="12"/>
      <c r="J12" s="220" t="s">
        <v>806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172" t="s">
        <v>530</v>
      </c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9"/>
      <c r="BU12" s="236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8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8"/>
      <c r="CS12" s="236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8"/>
      <c r="DE12" s="236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8"/>
      <c r="DQ12" s="236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8"/>
      <c r="EC12" s="239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1"/>
    </row>
    <row r="13" spans="1:163" s="26" customFormat="1" ht="13.5" customHeight="1">
      <c r="A13" s="233" t="s">
        <v>488</v>
      </c>
      <c r="B13" s="234"/>
      <c r="C13" s="234"/>
      <c r="D13" s="234"/>
      <c r="E13" s="234"/>
      <c r="F13" s="234"/>
      <c r="G13" s="234"/>
      <c r="H13" s="235"/>
      <c r="I13" s="12"/>
      <c r="J13" s="220" t="s">
        <v>807</v>
      </c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1"/>
      <c r="BF13" s="217" t="s">
        <v>808</v>
      </c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9"/>
      <c r="BU13" s="236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8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8"/>
      <c r="CS13" s="236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8"/>
      <c r="DE13" s="236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8"/>
      <c r="DQ13" s="236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8"/>
      <c r="EC13" s="239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1"/>
    </row>
    <row r="14" spans="1:163" s="26" customFormat="1" ht="13.5" customHeight="1">
      <c r="A14" s="233" t="s">
        <v>911</v>
      </c>
      <c r="B14" s="234"/>
      <c r="C14" s="234"/>
      <c r="D14" s="234"/>
      <c r="E14" s="234"/>
      <c r="F14" s="234"/>
      <c r="G14" s="234"/>
      <c r="H14" s="235"/>
      <c r="I14" s="12"/>
      <c r="J14" s="220" t="s">
        <v>809</v>
      </c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1"/>
      <c r="BF14" s="217" t="s">
        <v>808</v>
      </c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9"/>
      <c r="BU14" s="236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8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8"/>
      <c r="CS14" s="236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8"/>
      <c r="DE14" s="236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8"/>
      <c r="DQ14" s="236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8"/>
      <c r="EC14" s="239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1"/>
    </row>
    <row r="15" spans="1:163" s="26" customFormat="1" ht="13.5" customHeight="1">
      <c r="A15" s="233" t="s">
        <v>951</v>
      </c>
      <c r="B15" s="234"/>
      <c r="C15" s="234"/>
      <c r="D15" s="234"/>
      <c r="E15" s="234"/>
      <c r="F15" s="234"/>
      <c r="G15" s="234"/>
      <c r="H15" s="235"/>
      <c r="I15" s="12"/>
      <c r="J15" s="220" t="s">
        <v>810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1"/>
      <c r="BF15" s="217" t="s">
        <v>811</v>
      </c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9"/>
      <c r="BU15" s="236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8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8"/>
      <c r="CS15" s="236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8"/>
      <c r="DE15" s="236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8"/>
      <c r="DQ15" s="236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8"/>
      <c r="EC15" s="239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1"/>
    </row>
    <row r="16" spans="1:163" s="26" customFormat="1" ht="13.5" customHeight="1">
      <c r="A16" s="233" t="s">
        <v>953</v>
      </c>
      <c r="B16" s="234"/>
      <c r="C16" s="234"/>
      <c r="D16" s="234"/>
      <c r="E16" s="234"/>
      <c r="F16" s="234"/>
      <c r="G16" s="234"/>
      <c r="H16" s="235"/>
      <c r="I16" s="12"/>
      <c r="J16" s="220" t="s">
        <v>809</v>
      </c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1"/>
      <c r="BF16" s="217" t="s">
        <v>811</v>
      </c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9"/>
      <c r="BU16" s="236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8"/>
      <c r="CS16" s="236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8"/>
      <c r="DE16" s="236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8"/>
      <c r="DQ16" s="236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8"/>
      <c r="EC16" s="239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1"/>
    </row>
    <row r="17" spans="1:163" s="26" customFormat="1" ht="13.5" customHeight="1">
      <c r="A17" s="233" t="s">
        <v>957</v>
      </c>
      <c r="B17" s="234"/>
      <c r="C17" s="234"/>
      <c r="D17" s="234"/>
      <c r="E17" s="234"/>
      <c r="F17" s="234"/>
      <c r="G17" s="234"/>
      <c r="H17" s="235"/>
      <c r="I17" s="12"/>
      <c r="J17" s="220" t="s">
        <v>1173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1"/>
      <c r="BF17" s="217" t="s">
        <v>812</v>
      </c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9"/>
      <c r="BU17" s="236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8"/>
      <c r="CS17" s="236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8"/>
      <c r="DE17" s="236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8"/>
      <c r="DQ17" s="236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8"/>
      <c r="EC17" s="239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1"/>
    </row>
    <row r="18" spans="1:163" s="26" customFormat="1" ht="13.5" customHeight="1">
      <c r="A18" s="233" t="s">
        <v>959</v>
      </c>
      <c r="B18" s="234"/>
      <c r="C18" s="234"/>
      <c r="D18" s="234"/>
      <c r="E18" s="234"/>
      <c r="F18" s="242"/>
      <c r="G18" s="234"/>
      <c r="H18" s="235"/>
      <c r="I18" s="12"/>
      <c r="J18" s="220" t="s">
        <v>120</v>
      </c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1"/>
      <c r="BF18" s="217" t="s">
        <v>812</v>
      </c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9"/>
      <c r="BU18" s="236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36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8"/>
      <c r="CS18" s="236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8"/>
      <c r="DE18" s="236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8"/>
      <c r="DQ18" s="236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8"/>
      <c r="EC18" s="239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1"/>
    </row>
    <row r="19" spans="1:163" s="26" customFormat="1" ht="13.5" customHeight="1">
      <c r="A19" s="233" t="s">
        <v>813</v>
      </c>
      <c r="B19" s="234"/>
      <c r="C19" s="234"/>
      <c r="D19" s="234"/>
      <c r="E19" s="234"/>
      <c r="F19" s="234"/>
      <c r="G19" s="234"/>
      <c r="H19" s="235"/>
      <c r="I19" s="12"/>
      <c r="J19" s="220" t="s">
        <v>531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217" t="s">
        <v>814</v>
      </c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9"/>
      <c r="BU19" s="236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8"/>
      <c r="CG19" s="236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36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8"/>
      <c r="DE19" s="236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8"/>
      <c r="DQ19" s="236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8"/>
      <c r="EC19" s="239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1"/>
    </row>
    <row r="20" spans="1:163" s="26" customFormat="1" ht="13.5" customHeight="1">
      <c r="A20" s="233" t="s">
        <v>815</v>
      </c>
      <c r="B20" s="234"/>
      <c r="C20" s="234"/>
      <c r="D20" s="234"/>
      <c r="E20" s="234"/>
      <c r="F20" s="234"/>
      <c r="G20" s="234"/>
      <c r="H20" s="235"/>
      <c r="I20" s="12"/>
      <c r="J20" s="220" t="s">
        <v>809</v>
      </c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217" t="s">
        <v>814</v>
      </c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9"/>
      <c r="BU20" s="236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8"/>
      <c r="CG20" s="236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8"/>
      <c r="CS20" s="236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8"/>
      <c r="DE20" s="236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8"/>
      <c r="DQ20" s="236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8"/>
      <c r="EC20" s="239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1"/>
    </row>
    <row r="21" spans="1:163" s="26" customFormat="1" ht="13.5" customHeight="1">
      <c r="A21" s="233" t="s">
        <v>816</v>
      </c>
      <c r="B21" s="234"/>
      <c r="C21" s="234"/>
      <c r="D21" s="234"/>
      <c r="E21" s="234"/>
      <c r="F21" s="234"/>
      <c r="G21" s="234"/>
      <c r="H21" s="235"/>
      <c r="I21" s="12"/>
      <c r="J21" s="220" t="s">
        <v>532</v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217" t="s">
        <v>817</v>
      </c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9"/>
      <c r="BU21" s="236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8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8"/>
      <c r="CS21" s="236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8"/>
      <c r="DE21" s="236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8"/>
      <c r="DQ21" s="236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8"/>
      <c r="EC21" s="239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1"/>
    </row>
    <row r="22" spans="1:163" s="26" customFormat="1" ht="13.5" customHeight="1">
      <c r="A22" s="233" t="s">
        <v>818</v>
      </c>
      <c r="B22" s="234"/>
      <c r="C22" s="234"/>
      <c r="D22" s="234"/>
      <c r="E22" s="234"/>
      <c r="F22" s="234"/>
      <c r="G22" s="234"/>
      <c r="H22" s="235"/>
      <c r="I22" s="12"/>
      <c r="J22" s="220" t="s">
        <v>809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1"/>
      <c r="BF22" s="217" t="s">
        <v>817</v>
      </c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9"/>
      <c r="BU22" s="236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8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8"/>
      <c r="CS22" s="236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8"/>
      <c r="DE22" s="236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8"/>
      <c r="DQ22" s="236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8"/>
      <c r="EC22" s="239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1"/>
    </row>
    <row r="23" spans="1:163" s="26" customFormat="1" ht="13.5" customHeight="1">
      <c r="A23" s="233" t="s">
        <v>819</v>
      </c>
      <c r="B23" s="234"/>
      <c r="C23" s="234"/>
      <c r="D23" s="234"/>
      <c r="E23" s="234"/>
      <c r="F23" s="234"/>
      <c r="G23" s="234"/>
      <c r="H23" s="235"/>
      <c r="I23" s="12"/>
      <c r="J23" s="220" t="s">
        <v>533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1"/>
      <c r="BF23" s="217" t="s">
        <v>814</v>
      </c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9"/>
      <c r="BU23" s="236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8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8"/>
      <c r="CS23" s="236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8"/>
      <c r="DE23" s="236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8"/>
      <c r="DQ23" s="236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8"/>
      <c r="EC23" s="239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1"/>
    </row>
    <row r="24" spans="1:163" s="26" customFormat="1" ht="13.5" customHeight="1">
      <c r="A24" s="233" t="s">
        <v>820</v>
      </c>
      <c r="B24" s="234"/>
      <c r="C24" s="234"/>
      <c r="D24" s="234"/>
      <c r="E24" s="234"/>
      <c r="F24" s="234"/>
      <c r="G24" s="234"/>
      <c r="H24" s="235"/>
      <c r="I24" s="12"/>
      <c r="J24" s="220" t="s">
        <v>809</v>
      </c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1"/>
      <c r="BF24" s="217" t="s">
        <v>814</v>
      </c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9"/>
      <c r="BU24" s="236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8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8"/>
      <c r="CS24" s="236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8"/>
      <c r="DE24" s="236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8"/>
      <c r="DQ24" s="236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8"/>
      <c r="EC24" s="239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1"/>
    </row>
    <row r="25" spans="1:163" s="26" customFormat="1" ht="13.5" customHeight="1">
      <c r="A25" s="233" t="s">
        <v>821</v>
      </c>
      <c r="B25" s="234"/>
      <c r="C25" s="234"/>
      <c r="D25" s="234"/>
      <c r="E25" s="234"/>
      <c r="F25" s="234"/>
      <c r="G25" s="234"/>
      <c r="H25" s="235"/>
      <c r="I25" s="12"/>
      <c r="J25" s="220" t="s">
        <v>534</v>
      </c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1"/>
      <c r="BF25" s="217" t="s">
        <v>814</v>
      </c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9"/>
      <c r="BU25" s="236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8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8"/>
      <c r="CS25" s="236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8"/>
      <c r="DE25" s="236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8"/>
      <c r="DQ25" s="236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8"/>
      <c r="EC25" s="239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1"/>
    </row>
    <row r="26" spans="1:163" s="26" customFormat="1" ht="13.5" customHeight="1">
      <c r="A26" s="233" t="s">
        <v>822</v>
      </c>
      <c r="B26" s="234"/>
      <c r="C26" s="234"/>
      <c r="D26" s="234"/>
      <c r="E26" s="234"/>
      <c r="F26" s="234"/>
      <c r="G26" s="234"/>
      <c r="H26" s="235"/>
      <c r="I26" s="12"/>
      <c r="J26" s="220" t="s">
        <v>809</v>
      </c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217" t="s">
        <v>814</v>
      </c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9"/>
      <c r="BU26" s="236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8"/>
      <c r="CG26" s="236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8"/>
      <c r="CS26" s="236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8"/>
      <c r="DE26" s="236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8"/>
      <c r="DQ26" s="236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8"/>
      <c r="EC26" s="239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1"/>
    </row>
    <row r="27" spans="1:163" s="21" customFormat="1" ht="27" customHeight="1">
      <c r="A27" s="233" t="s">
        <v>823</v>
      </c>
      <c r="B27" s="234"/>
      <c r="C27" s="234"/>
      <c r="D27" s="234"/>
      <c r="E27" s="234"/>
      <c r="F27" s="234"/>
      <c r="G27" s="234"/>
      <c r="H27" s="235"/>
      <c r="I27" s="12"/>
      <c r="J27" s="220" t="s">
        <v>824</v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1"/>
      <c r="BF27" s="217" t="s">
        <v>978</v>
      </c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9"/>
      <c r="BU27" s="236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8"/>
      <c r="CG27" s="236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8"/>
      <c r="CS27" s="236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8"/>
      <c r="DE27" s="236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8"/>
      <c r="DQ27" s="236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8"/>
      <c r="EC27" s="239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1"/>
    </row>
    <row r="28" spans="1:163" s="26" customFormat="1" ht="13.5" customHeight="1">
      <c r="A28" s="233" t="s">
        <v>825</v>
      </c>
      <c r="B28" s="234"/>
      <c r="C28" s="234"/>
      <c r="D28" s="234"/>
      <c r="E28" s="234"/>
      <c r="F28" s="234"/>
      <c r="G28" s="234"/>
      <c r="H28" s="235"/>
      <c r="I28" s="12"/>
      <c r="J28" s="227" t="s">
        <v>826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8"/>
      <c r="BF28" s="217" t="s">
        <v>827</v>
      </c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9"/>
      <c r="BU28" s="236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8"/>
      <c r="CG28" s="236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8"/>
      <c r="CS28" s="236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8"/>
      <c r="DE28" s="236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8"/>
      <c r="DQ28" s="236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8"/>
      <c r="EC28" s="243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5"/>
    </row>
    <row r="29" spans="1:163" s="26" customFormat="1" ht="13.5" customHeight="1">
      <c r="A29" s="233" t="s">
        <v>828</v>
      </c>
      <c r="B29" s="234"/>
      <c r="C29" s="234"/>
      <c r="D29" s="234"/>
      <c r="E29" s="234"/>
      <c r="F29" s="234"/>
      <c r="G29" s="234"/>
      <c r="H29" s="235"/>
      <c r="I29" s="12"/>
      <c r="J29" s="227" t="s">
        <v>829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8"/>
      <c r="BF29" s="217" t="s">
        <v>827</v>
      </c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9"/>
      <c r="BU29" s="236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8"/>
      <c r="CG29" s="236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8"/>
      <c r="CS29" s="236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8"/>
      <c r="DE29" s="236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8"/>
      <c r="DQ29" s="236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8"/>
      <c r="EC29" s="243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5"/>
    </row>
    <row r="30" spans="1:163" s="26" customFormat="1" ht="13.5" customHeight="1">
      <c r="A30" s="233" t="s">
        <v>830</v>
      </c>
      <c r="B30" s="234"/>
      <c r="C30" s="234"/>
      <c r="D30" s="234"/>
      <c r="E30" s="234"/>
      <c r="F30" s="234"/>
      <c r="G30" s="234"/>
      <c r="H30" s="235"/>
      <c r="I30" s="12"/>
      <c r="J30" s="227" t="s">
        <v>831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8"/>
      <c r="BF30" s="217" t="s">
        <v>827</v>
      </c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9"/>
      <c r="BU30" s="236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8"/>
      <c r="CG30" s="236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8"/>
      <c r="CS30" s="236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8"/>
      <c r="DE30" s="236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8"/>
      <c r="DQ30" s="236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8"/>
      <c r="EC30" s="243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5"/>
    </row>
    <row r="31" spans="1:163" s="26" customFormat="1" ht="13.5" customHeight="1">
      <c r="A31" s="233" t="s">
        <v>832</v>
      </c>
      <c r="B31" s="234"/>
      <c r="C31" s="234"/>
      <c r="D31" s="234"/>
      <c r="E31" s="234"/>
      <c r="F31" s="234"/>
      <c r="G31" s="234"/>
      <c r="H31" s="235"/>
      <c r="I31" s="12"/>
      <c r="J31" s="227" t="s">
        <v>833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8"/>
      <c r="BF31" s="217" t="s">
        <v>812</v>
      </c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9"/>
      <c r="BU31" s="236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8"/>
      <c r="CG31" s="236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8"/>
      <c r="CS31" s="236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8"/>
      <c r="DE31" s="236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8"/>
      <c r="DQ31" s="236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8"/>
      <c r="EC31" s="243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5"/>
    </row>
    <row r="32" spans="1:163" s="26" customFormat="1" ht="13.5" customHeight="1">
      <c r="A32" s="233" t="s">
        <v>834</v>
      </c>
      <c r="B32" s="234"/>
      <c r="C32" s="234"/>
      <c r="D32" s="234"/>
      <c r="E32" s="234"/>
      <c r="F32" s="234"/>
      <c r="G32" s="234"/>
      <c r="H32" s="235"/>
      <c r="I32" s="12"/>
      <c r="J32" s="227" t="s">
        <v>835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8"/>
      <c r="BF32" s="217" t="s">
        <v>836</v>
      </c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9"/>
      <c r="BU32" s="236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8"/>
      <c r="CG32" s="236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8"/>
      <c r="CS32" s="236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8"/>
      <c r="DE32" s="236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8"/>
      <c r="DQ32" s="236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8"/>
      <c r="EC32" s="243"/>
      <c r="ED32" s="244"/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5"/>
    </row>
    <row r="33" spans="1:163" s="26" customFormat="1" ht="13.5" customHeight="1">
      <c r="A33" s="233" t="s">
        <v>837</v>
      </c>
      <c r="B33" s="234"/>
      <c r="C33" s="234"/>
      <c r="D33" s="234"/>
      <c r="E33" s="234"/>
      <c r="F33" s="234"/>
      <c r="G33" s="234"/>
      <c r="H33" s="235"/>
      <c r="I33" s="12"/>
      <c r="J33" s="227" t="s">
        <v>838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8"/>
      <c r="BF33" s="217" t="s">
        <v>812</v>
      </c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9"/>
      <c r="BU33" s="236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8"/>
      <c r="CG33" s="236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8"/>
      <c r="CS33" s="236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8"/>
      <c r="DE33" s="236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8"/>
      <c r="DQ33" s="236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8"/>
      <c r="EC33" s="243"/>
      <c r="ED33" s="244"/>
      <c r="EE33" s="244"/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5"/>
    </row>
    <row r="34" spans="1:163" s="26" customFormat="1" ht="13.5" customHeight="1">
      <c r="A34" s="233" t="s">
        <v>839</v>
      </c>
      <c r="B34" s="234"/>
      <c r="C34" s="234"/>
      <c r="D34" s="234"/>
      <c r="E34" s="234"/>
      <c r="F34" s="234"/>
      <c r="G34" s="234"/>
      <c r="H34" s="235"/>
      <c r="I34" s="12"/>
      <c r="J34" s="227" t="s">
        <v>840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8"/>
      <c r="BF34" s="217" t="s">
        <v>812</v>
      </c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9"/>
      <c r="BU34" s="236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8"/>
      <c r="CG34" s="236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8"/>
      <c r="CS34" s="236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8"/>
      <c r="DE34" s="236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8"/>
      <c r="DQ34" s="236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8"/>
      <c r="EC34" s="243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5"/>
    </row>
    <row r="35" spans="1:163" s="26" customFormat="1" ht="13.5" customHeight="1">
      <c r="A35" s="233" t="s">
        <v>841</v>
      </c>
      <c r="B35" s="234"/>
      <c r="C35" s="234"/>
      <c r="D35" s="234"/>
      <c r="E35" s="234"/>
      <c r="F35" s="234"/>
      <c r="G35" s="234"/>
      <c r="H35" s="235"/>
      <c r="I35" s="12"/>
      <c r="J35" s="227" t="s">
        <v>842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8"/>
      <c r="BF35" s="217" t="s">
        <v>929</v>
      </c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9"/>
      <c r="BU35" s="236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8"/>
      <c r="CG35" s="236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8"/>
      <c r="CS35" s="236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8"/>
      <c r="DE35" s="236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8"/>
      <c r="DQ35" s="236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8"/>
      <c r="EC35" s="243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5"/>
    </row>
    <row r="36" spans="1:163" s="26" customFormat="1" ht="13.5" customHeight="1">
      <c r="A36" s="233" t="s">
        <v>843</v>
      </c>
      <c r="B36" s="234"/>
      <c r="C36" s="234"/>
      <c r="D36" s="234"/>
      <c r="E36" s="234"/>
      <c r="F36" s="234"/>
      <c r="G36" s="234"/>
      <c r="H36" s="235"/>
      <c r="I36" s="12"/>
      <c r="J36" s="220" t="s">
        <v>809</v>
      </c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1"/>
      <c r="BF36" s="217" t="s">
        <v>929</v>
      </c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9"/>
      <c r="BU36" s="236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8"/>
      <c r="CG36" s="236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8"/>
      <c r="CS36" s="236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8"/>
      <c r="DE36" s="236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8"/>
      <c r="DQ36" s="236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8"/>
      <c r="EC36" s="239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1"/>
    </row>
    <row r="37" spans="1:163" s="26" customFormat="1" ht="13.5" customHeight="1">
      <c r="A37" s="233" t="s">
        <v>844</v>
      </c>
      <c r="B37" s="234"/>
      <c r="C37" s="234"/>
      <c r="D37" s="234"/>
      <c r="E37" s="234"/>
      <c r="F37" s="234"/>
      <c r="G37" s="234"/>
      <c r="H37" s="235"/>
      <c r="I37" s="12"/>
      <c r="J37" s="227" t="s">
        <v>845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8"/>
      <c r="BF37" s="217" t="s">
        <v>978</v>
      </c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9"/>
      <c r="BU37" s="236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8"/>
      <c r="CG37" s="236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8"/>
      <c r="CS37" s="236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8"/>
      <c r="DE37" s="236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8"/>
      <c r="DQ37" s="236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8"/>
      <c r="EC37" s="243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5"/>
    </row>
    <row r="38" spans="1:163" s="26" customFormat="1" ht="27" customHeight="1">
      <c r="A38" s="233" t="s">
        <v>1061</v>
      </c>
      <c r="B38" s="234"/>
      <c r="C38" s="234"/>
      <c r="D38" s="234"/>
      <c r="E38" s="234"/>
      <c r="F38" s="234"/>
      <c r="G38" s="234"/>
      <c r="H38" s="235"/>
      <c r="I38" s="172" t="s">
        <v>535</v>
      </c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9"/>
    </row>
    <row r="39" spans="1:163" s="26" customFormat="1" ht="13.5" customHeight="1">
      <c r="A39" s="233" t="s">
        <v>1197</v>
      </c>
      <c r="B39" s="234"/>
      <c r="C39" s="234"/>
      <c r="D39" s="234"/>
      <c r="E39" s="234"/>
      <c r="F39" s="234"/>
      <c r="G39" s="234"/>
      <c r="H39" s="235"/>
      <c r="I39" s="12"/>
      <c r="J39" s="227" t="s">
        <v>807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8"/>
      <c r="BF39" s="217" t="s">
        <v>808</v>
      </c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9"/>
      <c r="BU39" s="236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8"/>
      <c r="CG39" s="236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8"/>
      <c r="CS39" s="236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8"/>
      <c r="DE39" s="236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8"/>
      <c r="DQ39" s="236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8"/>
      <c r="EC39" s="243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5"/>
    </row>
    <row r="40" spans="1:163" s="26" customFormat="1" ht="27" customHeight="1">
      <c r="A40" s="233" t="s">
        <v>419</v>
      </c>
      <c r="B40" s="234"/>
      <c r="C40" s="234"/>
      <c r="D40" s="234"/>
      <c r="E40" s="234"/>
      <c r="F40" s="234"/>
      <c r="G40" s="234"/>
      <c r="H40" s="235"/>
      <c r="I40" s="12"/>
      <c r="J40" s="220" t="s">
        <v>420</v>
      </c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1"/>
      <c r="BF40" s="217" t="s">
        <v>808</v>
      </c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9"/>
      <c r="BU40" s="236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8"/>
      <c r="CG40" s="236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8"/>
      <c r="CS40" s="236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8"/>
      <c r="DE40" s="236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8"/>
      <c r="DQ40" s="236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8"/>
      <c r="EC40" s="243"/>
      <c r="ED40" s="244"/>
      <c r="EE40" s="244"/>
      <c r="EF40" s="244"/>
      <c r="EG40" s="244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5"/>
    </row>
    <row r="41" spans="1:163" s="26" customFormat="1" ht="13.5" customHeight="1">
      <c r="A41" s="233" t="s">
        <v>421</v>
      </c>
      <c r="B41" s="234"/>
      <c r="C41" s="234"/>
      <c r="D41" s="234"/>
      <c r="E41" s="234"/>
      <c r="F41" s="234"/>
      <c r="G41" s="234"/>
      <c r="H41" s="235"/>
      <c r="I41" s="12"/>
      <c r="J41" s="227" t="s">
        <v>810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8"/>
      <c r="BF41" s="217" t="s">
        <v>811</v>
      </c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9"/>
      <c r="BU41" s="236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8"/>
      <c r="CG41" s="236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8"/>
      <c r="CS41" s="236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8"/>
      <c r="DE41" s="236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8"/>
      <c r="DQ41" s="236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8"/>
      <c r="EC41" s="243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5"/>
    </row>
    <row r="42" spans="1:163" s="26" customFormat="1" ht="27" customHeight="1">
      <c r="A42" s="233" t="s">
        <v>422</v>
      </c>
      <c r="B42" s="234"/>
      <c r="C42" s="234"/>
      <c r="D42" s="234"/>
      <c r="E42" s="234"/>
      <c r="F42" s="234"/>
      <c r="G42" s="234"/>
      <c r="H42" s="235"/>
      <c r="I42" s="12"/>
      <c r="J42" s="220" t="s">
        <v>420</v>
      </c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1"/>
      <c r="BF42" s="217" t="s">
        <v>811</v>
      </c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9"/>
      <c r="BU42" s="236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8"/>
      <c r="CG42" s="236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8"/>
      <c r="CS42" s="236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8"/>
      <c r="DE42" s="236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8"/>
      <c r="DQ42" s="236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8"/>
      <c r="EC42" s="243"/>
      <c r="ED42" s="244"/>
      <c r="EE42" s="244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5"/>
    </row>
    <row r="43" spans="1:163" s="26" customFormat="1" ht="13.5" customHeight="1">
      <c r="A43" s="233" t="s">
        <v>423</v>
      </c>
      <c r="B43" s="234"/>
      <c r="C43" s="234"/>
      <c r="D43" s="234"/>
      <c r="E43" s="234"/>
      <c r="F43" s="234"/>
      <c r="G43" s="234"/>
      <c r="H43" s="235"/>
      <c r="I43" s="12"/>
      <c r="J43" s="220" t="s">
        <v>842</v>
      </c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1"/>
      <c r="BF43" s="217" t="s">
        <v>929</v>
      </c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9"/>
      <c r="BU43" s="236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8"/>
      <c r="CG43" s="236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8"/>
      <c r="CS43" s="236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8"/>
      <c r="DE43" s="236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8"/>
      <c r="DQ43" s="236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8"/>
      <c r="EC43" s="239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1"/>
    </row>
    <row r="44" spans="1:163" s="21" customFormat="1" ht="51.75" customHeight="1">
      <c r="A44" s="233"/>
      <c r="B44" s="234"/>
      <c r="C44" s="234"/>
      <c r="D44" s="234"/>
      <c r="E44" s="234"/>
      <c r="F44" s="234"/>
      <c r="G44" s="234"/>
      <c r="H44" s="235"/>
      <c r="I44" s="12"/>
      <c r="J44" s="220" t="s">
        <v>1174</v>
      </c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44"/>
      <c r="BF44" s="217" t="s">
        <v>978</v>
      </c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9"/>
      <c r="BU44" s="236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8"/>
      <c r="CG44" s="236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8"/>
      <c r="CS44" s="236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8"/>
      <c r="DE44" s="236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8"/>
      <c r="DQ44" s="236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8"/>
      <c r="EC44" s="239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1"/>
    </row>
    <row r="45" spans="1:163" s="21" customFormat="1" ht="12.75" customHeight="1">
      <c r="A45" s="128"/>
      <c r="B45" s="128"/>
      <c r="C45" s="128"/>
      <c r="D45" s="128"/>
      <c r="E45" s="128"/>
      <c r="F45" s="128"/>
      <c r="G45" s="128"/>
      <c r="H45" s="128"/>
      <c r="I45" s="520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4"/>
      <c r="DS45" s="524"/>
      <c r="DT45" s="524"/>
      <c r="DU45" s="524"/>
      <c r="DV45" s="524"/>
      <c r="DW45" s="524"/>
      <c r="DX45" s="524"/>
      <c r="DY45" s="524"/>
      <c r="DZ45" s="524"/>
      <c r="EA45" s="524"/>
      <c r="EB45" s="524"/>
      <c r="EC45" s="525"/>
      <c r="ED45" s="525"/>
      <c r="EE45" s="525"/>
      <c r="EF45" s="525"/>
      <c r="EG45" s="525"/>
      <c r="EH45" s="525"/>
      <c r="EI45" s="525"/>
      <c r="EJ45" s="525"/>
      <c r="EK45" s="525"/>
      <c r="EL45" s="525"/>
      <c r="EM45" s="525"/>
      <c r="EN45" s="525"/>
      <c r="EO45" s="525"/>
      <c r="EP45" s="525"/>
      <c r="EQ45" s="525"/>
      <c r="ER45" s="525"/>
      <c r="ES45" s="525"/>
      <c r="ET45" s="525"/>
      <c r="EU45" s="525"/>
      <c r="EV45" s="525"/>
      <c r="EW45" s="525"/>
      <c r="EX45" s="525"/>
      <c r="EY45" s="525"/>
      <c r="EZ45" s="525"/>
      <c r="FA45" s="525"/>
      <c r="FB45" s="525"/>
      <c r="FC45" s="525"/>
      <c r="FD45" s="525"/>
      <c r="FE45" s="525"/>
      <c r="FF45" s="525"/>
      <c r="FG45" s="525"/>
    </row>
    <row r="46" spans="1:163" s="21" customFormat="1" ht="12.75" customHeight="1">
      <c r="A46" s="128"/>
      <c r="B46" s="128"/>
      <c r="C46" s="128"/>
      <c r="D46" s="128"/>
      <c r="E46" s="128"/>
      <c r="F46" s="128"/>
      <c r="G46" s="128"/>
      <c r="H46" s="128"/>
      <c r="I46" s="520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B46" s="524"/>
      <c r="EC46" s="525"/>
      <c r="ED46" s="525"/>
      <c r="EE46" s="525"/>
      <c r="EF46" s="525"/>
      <c r="EG46" s="525"/>
      <c r="EH46" s="525"/>
      <c r="EI46" s="525"/>
      <c r="EJ46" s="525"/>
      <c r="EK46" s="525"/>
      <c r="EL46" s="525"/>
      <c r="EM46" s="525"/>
      <c r="EN46" s="525"/>
      <c r="EO46" s="525"/>
      <c r="EP46" s="525"/>
      <c r="EQ46" s="525"/>
      <c r="ER46" s="525"/>
      <c r="ES46" s="525"/>
      <c r="ET46" s="525"/>
      <c r="EU46" s="525"/>
      <c r="EV46" s="525"/>
      <c r="EW46" s="525"/>
      <c r="EX46" s="525"/>
      <c r="EY46" s="525"/>
      <c r="EZ46" s="525"/>
      <c r="FA46" s="525"/>
      <c r="FB46" s="525"/>
      <c r="FC46" s="525"/>
      <c r="FD46" s="525"/>
      <c r="FE46" s="525"/>
      <c r="FF46" s="525"/>
      <c r="FG46" s="525"/>
    </row>
    <row r="47" ht="12.75" customHeight="1"/>
  </sheetData>
  <sheetProtection formatCells="0" formatRows="0"/>
  <mergeCells count="302">
    <mergeCell ref="EC43:FG43"/>
    <mergeCell ref="A44:H44"/>
    <mergeCell ref="J44:BD44"/>
    <mergeCell ref="BF44:BT44"/>
    <mergeCell ref="BU44:CF44"/>
    <mergeCell ref="CG44:CR44"/>
    <mergeCell ref="CS44:DD44"/>
    <mergeCell ref="DE44:DP44"/>
    <mergeCell ref="DQ44:EB44"/>
    <mergeCell ref="EC44:FG44"/>
    <mergeCell ref="CG43:CR43"/>
    <mergeCell ref="CS43:DD43"/>
    <mergeCell ref="DE43:DP43"/>
    <mergeCell ref="DQ43:EB43"/>
    <mergeCell ref="A43:H43"/>
    <mergeCell ref="J43:BE43"/>
    <mergeCell ref="BF43:BT43"/>
    <mergeCell ref="BU43:CF43"/>
    <mergeCell ref="EC41:FG41"/>
    <mergeCell ref="A42:H42"/>
    <mergeCell ref="J42:BE42"/>
    <mergeCell ref="BF42:BT42"/>
    <mergeCell ref="BU42:CF42"/>
    <mergeCell ref="CG42:CR42"/>
    <mergeCell ref="CS42:DD42"/>
    <mergeCell ref="DE42:DP42"/>
    <mergeCell ref="DQ42:EB42"/>
    <mergeCell ref="EC42:FG42"/>
    <mergeCell ref="CG41:CR41"/>
    <mergeCell ref="CS41:DD41"/>
    <mergeCell ref="DE41:DP41"/>
    <mergeCell ref="DQ41:EB41"/>
    <mergeCell ref="A41:H41"/>
    <mergeCell ref="J41:BE41"/>
    <mergeCell ref="BF41:BT41"/>
    <mergeCell ref="BU41:CF41"/>
    <mergeCell ref="EC39:FG39"/>
    <mergeCell ref="A40:H40"/>
    <mergeCell ref="J40:BE40"/>
    <mergeCell ref="BF40:BT40"/>
    <mergeCell ref="BU40:CF40"/>
    <mergeCell ref="CG40:CR40"/>
    <mergeCell ref="CS40:DD40"/>
    <mergeCell ref="DE40:DP40"/>
    <mergeCell ref="DQ40:EB40"/>
    <mergeCell ref="EC40:FG40"/>
    <mergeCell ref="A38:H38"/>
    <mergeCell ref="I38:FG38"/>
    <mergeCell ref="A39:H39"/>
    <mergeCell ref="J39:BE39"/>
    <mergeCell ref="BF39:BT39"/>
    <mergeCell ref="BU39:CF39"/>
    <mergeCell ref="CG39:CR39"/>
    <mergeCell ref="CS39:DD39"/>
    <mergeCell ref="DE39:DP39"/>
    <mergeCell ref="DQ39:EB39"/>
    <mergeCell ref="EC36:FG36"/>
    <mergeCell ref="A37:H37"/>
    <mergeCell ref="J37:BE37"/>
    <mergeCell ref="BF37:BT37"/>
    <mergeCell ref="BU37:CF37"/>
    <mergeCell ref="CG37:CR37"/>
    <mergeCell ref="CS37:DD37"/>
    <mergeCell ref="DE37:DP37"/>
    <mergeCell ref="DQ37:EB37"/>
    <mergeCell ref="EC37:FG37"/>
    <mergeCell ref="CG36:CR36"/>
    <mergeCell ref="CS36:DD36"/>
    <mergeCell ref="DE36:DP36"/>
    <mergeCell ref="DQ36:EB36"/>
    <mergeCell ref="A36:H36"/>
    <mergeCell ref="J36:BE36"/>
    <mergeCell ref="BF36:BT36"/>
    <mergeCell ref="BU36:CF36"/>
    <mergeCell ref="EC34:FG34"/>
    <mergeCell ref="A35:H35"/>
    <mergeCell ref="J35:BE35"/>
    <mergeCell ref="BF35:BT35"/>
    <mergeCell ref="BU35:CF35"/>
    <mergeCell ref="CG35:CR35"/>
    <mergeCell ref="CS35:DD35"/>
    <mergeCell ref="DE35:DP35"/>
    <mergeCell ref="DQ35:EB35"/>
    <mergeCell ref="EC35:FG35"/>
    <mergeCell ref="CG34:CR34"/>
    <mergeCell ref="CS34:DD34"/>
    <mergeCell ref="DE34:DP34"/>
    <mergeCell ref="DQ34:EB34"/>
    <mergeCell ref="A34:H34"/>
    <mergeCell ref="J34:BE34"/>
    <mergeCell ref="BF34:BT34"/>
    <mergeCell ref="BU34:CF34"/>
    <mergeCell ref="EC32:FG32"/>
    <mergeCell ref="A33:H33"/>
    <mergeCell ref="J33:BE33"/>
    <mergeCell ref="BF33:BT33"/>
    <mergeCell ref="BU33:CF33"/>
    <mergeCell ref="CG33:CR33"/>
    <mergeCell ref="CS33:DD33"/>
    <mergeCell ref="DE33:DP33"/>
    <mergeCell ref="DQ33:EB33"/>
    <mergeCell ref="EC33:FG33"/>
    <mergeCell ref="CG32:CR32"/>
    <mergeCell ref="CS32:DD32"/>
    <mergeCell ref="DE32:DP32"/>
    <mergeCell ref="DQ32:EB32"/>
    <mergeCell ref="A32:H32"/>
    <mergeCell ref="J32:BE32"/>
    <mergeCell ref="BF32:BT32"/>
    <mergeCell ref="BU32:CF32"/>
    <mergeCell ref="EC30:FG30"/>
    <mergeCell ref="A31:H31"/>
    <mergeCell ref="J31:BE31"/>
    <mergeCell ref="BF31:BT31"/>
    <mergeCell ref="BU31:CF31"/>
    <mergeCell ref="CG31:CR31"/>
    <mergeCell ref="CS31:DD31"/>
    <mergeCell ref="DE31:DP31"/>
    <mergeCell ref="DQ31:EB31"/>
    <mergeCell ref="EC31:FG31"/>
    <mergeCell ref="CG30:CR30"/>
    <mergeCell ref="CS30:DD30"/>
    <mergeCell ref="DE30:DP30"/>
    <mergeCell ref="DQ30:EB30"/>
    <mergeCell ref="A30:H30"/>
    <mergeCell ref="J30:BE30"/>
    <mergeCell ref="BF30:BT30"/>
    <mergeCell ref="BU30:CF30"/>
    <mergeCell ref="EC28:FG28"/>
    <mergeCell ref="A29:H29"/>
    <mergeCell ref="J29:BE29"/>
    <mergeCell ref="BF29:BT29"/>
    <mergeCell ref="BU29:CF29"/>
    <mergeCell ref="CG29:CR29"/>
    <mergeCell ref="CS29:DD29"/>
    <mergeCell ref="DE29:DP29"/>
    <mergeCell ref="DQ29:EB29"/>
    <mergeCell ref="EC29:FG29"/>
    <mergeCell ref="CG28:CR28"/>
    <mergeCell ref="CS28:DD28"/>
    <mergeCell ref="DE28:DP28"/>
    <mergeCell ref="DQ28:EB28"/>
    <mergeCell ref="A28:H28"/>
    <mergeCell ref="J28:BE28"/>
    <mergeCell ref="BF28:BT28"/>
    <mergeCell ref="BU28:CF28"/>
    <mergeCell ref="EC26:FG26"/>
    <mergeCell ref="A27:H27"/>
    <mergeCell ref="J27:BE27"/>
    <mergeCell ref="BF27:BT27"/>
    <mergeCell ref="BU27:CF27"/>
    <mergeCell ref="CG27:CR27"/>
    <mergeCell ref="CS27:DD27"/>
    <mergeCell ref="DE27:DP27"/>
    <mergeCell ref="DQ27:EB27"/>
    <mergeCell ref="EC27:FG27"/>
    <mergeCell ref="CG26:CR26"/>
    <mergeCell ref="CS26:DD26"/>
    <mergeCell ref="DE26:DP26"/>
    <mergeCell ref="DQ26:EB26"/>
    <mergeCell ref="A26:H26"/>
    <mergeCell ref="J26:BE26"/>
    <mergeCell ref="BF26:BT26"/>
    <mergeCell ref="BU26:CF26"/>
    <mergeCell ref="EC24:FG24"/>
    <mergeCell ref="A25:H25"/>
    <mergeCell ref="J25:BE25"/>
    <mergeCell ref="BF25:BT25"/>
    <mergeCell ref="BU25:CF25"/>
    <mergeCell ref="CG25:CR25"/>
    <mergeCell ref="CS25:DD25"/>
    <mergeCell ref="DE25:DP25"/>
    <mergeCell ref="DQ25:EB25"/>
    <mergeCell ref="EC25:FG25"/>
    <mergeCell ref="CG24:CR24"/>
    <mergeCell ref="CS24:DD24"/>
    <mergeCell ref="DE24:DP24"/>
    <mergeCell ref="DQ24:EB24"/>
    <mergeCell ref="A24:H24"/>
    <mergeCell ref="J24:BE24"/>
    <mergeCell ref="BF24:BT24"/>
    <mergeCell ref="BU24:CF24"/>
    <mergeCell ref="EC22:FG22"/>
    <mergeCell ref="A23:H23"/>
    <mergeCell ref="J23:BE23"/>
    <mergeCell ref="BF23:BT23"/>
    <mergeCell ref="BU23:CF23"/>
    <mergeCell ref="CG23:CR23"/>
    <mergeCell ref="CS23:DD23"/>
    <mergeCell ref="DE23:DP23"/>
    <mergeCell ref="DQ23:EB23"/>
    <mergeCell ref="EC23:FG23"/>
    <mergeCell ref="CG22:CR22"/>
    <mergeCell ref="CS22:DD22"/>
    <mergeCell ref="DE22:DP22"/>
    <mergeCell ref="DQ22:EB22"/>
    <mergeCell ref="A22:H22"/>
    <mergeCell ref="J22:BE22"/>
    <mergeCell ref="BF22:BT22"/>
    <mergeCell ref="BU22:CF22"/>
    <mergeCell ref="EC20:FG20"/>
    <mergeCell ref="A21:H21"/>
    <mergeCell ref="J21:BE21"/>
    <mergeCell ref="BF21:BT21"/>
    <mergeCell ref="BU21:CF21"/>
    <mergeCell ref="CG21:CR21"/>
    <mergeCell ref="CS21:DD21"/>
    <mergeCell ref="DE21:DP21"/>
    <mergeCell ref="DQ21:EB21"/>
    <mergeCell ref="EC21:FG21"/>
    <mergeCell ref="CG20:CR20"/>
    <mergeCell ref="CS20:DD20"/>
    <mergeCell ref="DE20:DP20"/>
    <mergeCell ref="DQ20:EB20"/>
    <mergeCell ref="A20:H20"/>
    <mergeCell ref="J20:BE20"/>
    <mergeCell ref="BF20:BT20"/>
    <mergeCell ref="BU20:CF20"/>
    <mergeCell ref="EC18:FG18"/>
    <mergeCell ref="A19:H19"/>
    <mergeCell ref="J19:BE19"/>
    <mergeCell ref="BF19:BT19"/>
    <mergeCell ref="BU19:CF19"/>
    <mergeCell ref="CG19:CR19"/>
    <mergeCell ref="CS19:DD19"/>
    <mergeCell ref="DE19:DP19"/>
    <mergeCell ref="DQ19:EB19"/>
    <mergeCell ref="EC19:FG19"/>
    <mergeCell ref="CG18:CR18"/>
    <mergeCell ref="CS18:DD18"/>
    <mergeCell ref="DE18:DP18"/>
    <mergeCell ref="DQ18:EB18"/>
    <mergeCell ref="A18:H18"/>
    <mergeCell ref="J18:BE18"/>
    <mergeCell ref="BF18:BT18"/>
    <mergeCell ref="BU18:CF18"/>
    <mergeCell ref="EC16:FG16"/>
    <mergeCell ref="A17:H17"/>
    <mergeCell ref="J17:BE17"/>
    <mergeCell ref="BF17:BT17"/>
    <mergeCell ref="BU17:CF17"/>
    <mergeCell ref="CG17:CR17"/>
    <mergeCell ref="CS17:DD17"/>
    <mergeCell ref="DE17:DP17"/>
    <mergeCell ref="DQ17:EB17"/>
    <mergeCell ref="EC17:FG17"/>
    <mergeCell ref="CG16:CR16"/>
    <mergeCell ref="CS16:DD16"/>
    <mergeCell ref="DE16:DP16"/>
    <mergeCell ref="DQ16:EB16"/>
    <mergeCell ref="A16:H16"/>
    <mergeCell ref="J16:BE16"/>
    <mergeCell ref="BF16:BT16"/>
    <mergeCell ref="BU16:CF16"/>
    <mergeCell ref="EC14:FG14"/>
    <mergeCell ref="A15:H15"/>
    <mergeCell ref="J15:BE15"/>
    <mergeCell ref="BF15:BT15"/>
    <mergeCell ref="BU15:CF15"/>
    <mergeCell ref="CG15:CR15"/>
    <mergeCell ref="CS15:DD15"/>
    <mergeCell ref="DE15:DP15"/>
    <mergeCell ref="DQ15:EB15"/>
    <mergeCell ref="EC15:FG15"/>
    <mergeCell ref="CG14:CR14"/>
    <mergeCell ref="CS14:DD14"/>
    <mergeCell ref="DE14:DP14"/>
    <mergeCell ref="DQ14:EB14"/>
    <mergeCell ref="A14:H14"/>
    <mergeCell ref="J14:BE14"/>
    <mergeCell ref="BF14:BT14"/>
    <mergeCell ref="BU14:CF14"/>
    <mergeCell ref="EC12:FG12"/>
    <mergeCell ref="A13:H13"/>
    <mergeCell ref="J13:BE13"/>
    <mergeCell ref="BF13:BT13"/>
    <mergeCell ref="BU13:CF13"/>
    <mergeCell ref="CG13:CR13"/>
    <mergeCell ref="CS13:DD13"/>
    <mergeCell ref="DE13:DP13"/>
    <mergeCell ref="DQ13:EB13"/>
    <mergeCell ref="EC13:FG13"/>
    <mergeCell ref="DE11:DP11"/>
    <mergeCell ref="DQ11:EB11"/>
    <mergeCell ref="A12:H12"/>
    <mergeCell ref="J12:BE12"/>
    <mergeCell ref="BF12:BT12"/>
    <mergeCell ref="BU12:CF12"/>
    <mergeCell ref="CG12:CR12"/>
    <mergeCell ref="CS12:DD12"/>
    <mergeCell ref="DE12:DP12"/>
    <mergeCell ref="DQ12:EB12"/>
    <mergeCell ref="A8:FG8"/>
    <mergeCell ref="A10:H11"/>
    <mergeCell ref="I10:BE11"/>
    <mergeCell ref="BF10:BT11"/>
    <mergeCell ref="BU10:DP10"/>
    <mergeCell ref="DQ10:EB10"/>
    <mergeCell ref="EC10:FG11"/>
    <mergeCell ref="BU11:CF11"/>
    <mergeCell ref="CG11:CR11"/>
    <mergeCell ref="CS11:DD11"/>
  </mergeCells>
  <dataValidations count="1">
    <dataValidation type="decimal" operator="greaterThanOrEqual" allowBlank="1" showInputMessage="1" showErrorMessage="1" sqref="BU12:EB37 BU39:EB46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" horizontalDpi="600" verticalDpi="600" orientation="landscape" paperSize="9" scale="96" r:id="rId1"/>
  <rowBreaks count="1" manualBreakCount="1">
    <brk id="37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22"/>
    <pageSetUpPr fitToPage="1"/>
  </sheetPr>
  <dimension ref="A1:FG36"/>
  <sheetViews>
    <sheetView view="pageBreakPreview" zoomScaleSheetLayoutView="100" workbookViewId="0" topLeftCell="A1">
      <selection activeCell="H12" sqref="H12:BI13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1175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5"/>
    </row>
    <row r="7" ht="1.5" customHeight="1"/>
    <row r="8" spans="1:163" s="25" customFormat="1" ht="30" customHeight="1">
      <c r="A8" s="507" t="s">
        <v>536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</row>
    <row r="9" spans="1:163" s="25" customFormat="1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="2" customFormat="1" ht="12.75">
      <c r="FG10" s="11" t="s">
        <v>1176</v>
      </c>
    </row>
    <row r="11" s="2" customFormat="1" ht="6" customHeight="1">
      <c r="FG11" s="11"/>
    </row>
    <row r="12" spans="1:163" s="2" customFormat="1" ht="26.25" customHeight="1">
      <c r="A12" s="119" t="s">
        <v>1128</v>
      </c>
      <c r="B12" s="106"/>
      <c r="C12" s="106"/>
      <c r="D12" s="106"/>
      <c r="E12" s="106"/>
      <c r="F12" s="106"/>
      <c r="G12" s="107"/>
      <c r="H12" s="119" t="s">
        <v>1177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7"/>
      <c r="BJ12" s="286" t="s">
        <v>540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53"/>
      <c r="CX12" s="154" t="s">
        <v>804</v>
      </c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9"/>
      <c r="DJ12" s="286" t="s">
        <v>541</v>
      </c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53"/>
    </row>
    <row r="13" spans="1:163" s="2" customFormat="1" ht="13.5" customHeight="1">
      <c r="A13" s="108"/>
      <c r="B13" s="109"/>
      <c r="C13" s="109"/>
      <c r="D13" s="109"/>
      <c r="E13" s="109"/>
      <c r="F13" s="109"/>
      <c r="G13" s="103"/>
      <c r="H13" s="10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3"/>
      <c r="BJ13" s="230">
        <f>BT13-1</f>
        <v>2015</v>
      </c>
      <c r="BK13" s="231"/>
      <c r="BL13" s="231"/>
      <c r="BM13" s="231"/>
      <c r="BN13" s="231"/>
      <c r="BO13" s="231"/>
      <c r="BP13" s="231"/>
      <c r="BQ13" s="231"/>
      <c r="BR13" s="231"/>
      <c r="BS13" s="232"/>
      <c r="BT13" s="230">
        <f>CD13-1</f>
        <v>2016</v>
      </c>
      <c r="BU13" s="231"/>
      <c r="BV13" s="231"/>
      <c r="BW13" s="231"/>
      <c r="BX13" s="231"/>
      <c r="BY13" s="231"/>
      <c r="BZ13" s="231"/>
      <c r="CA13" s="231"/>
      <c r="CB13" s="231"/>
      <c r="CC13" s="232"/>
      <c r="CD13" s="230">
        <f>CN13-1</f>
        <v>2017</v>
      </c>
      <c r="CE13" s="231"/>
      <c r="CF13" s="231"/>
      <c r="CG13" s="231"/>
      <c r="CH13" s="231"/>
      <c r="CI13" s="231"/>
      <c r="CJ13" s="231"/>
      <c r="CK13" s="231"/>
      <c r="CL13" s="231"/>
      <c r="CM13" s="232"/>
      <c r="CN13" s="230">
        <f>4!DE11</f>
        <v>2018</v>
      </c>
      <c r="CO13" s="231"/>
      <c r="CP13" s="231"/>
      <c r="CQ13" s="231"/>
      <c r="CR13" s="231"/>
      <c r="CS13" s="231"/>
      <c r="CT13" s="231"/>
      <c r="CU13" s="231"/>
      <c r="CV13" s="231"/>
      <c r="CW13" s="232"/>
      <c r="CX13" s="250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2"/>
      <c r="DJ13" s="230">
        <f>CN13+2</f>
        <v>2020</v>
      </c>
      <c r="DK13" s="231"/>
      <c r="DL13" s="231"/>
      <c r="DM13" s="231"/>
      <c r="DN13" s="231"/>
      <c r="DO13" s="231"/>
      <c r="DP13" s="231"/>
      <c r="DQ13" s="231"/>
      <c r="DR13" s="231"/>
      <c r="DS13" s="232"/>
      <c r="DT13" s="230">
        <f>DJ13+1</f>
        <v>2021</v>
      </c>
      <c r="DU13" s="231"/>
      <c r="DV13" s="231"/>
      <c r="DW13" s="231"/>
      <c r="DX13" s="231"/>
      <c r="DY13" s="231"/>
      <c r="DZ13" s="231"/>
      <c r="EA13" s="231"/>
      <c r="EB13" s="231"/>
      <c r="EC13" s="232"/>
      <c r="ED13" s="230">
        <f>DT13+1</f>
        <v>2022</v>
      </c>
      <c r="EE13" s="231"/>
      <c r="EF13" s="231"/>
      <c r="EG13" s="231"/>
      <c r="EH13" s="231"/>
      <c r="EI13" s="231"/>
      <c r="EJ13" s="231"/>
      <c r="EK13" s="231"/>
      <c r="EL13" s="231"/>
      <c r="EM13" s="232"/>
      <c r="EN13" s="230">
        <f>ED13+1</f>
        <v>2023</v>
      </c>
      <c r="EO13" s="231"/>
      <c r="EP13" s="231"/>
      <c r="EQ13" s="231"/>
      <c r="ER13" s="231"/>
      <c r="ES13" s="231"/>
      <c r="ET13" s="231"/>
      <c r="EU13" s="231"/>
      <c r="EV13" s="231"/>
      <c r="EW13" s="232"/>
      <c r="EX13" s="230">
        <f>EN13+1</f>
        <v>2024</v>
      </c>
      <c r="EY13" s="231"/>
      <c r="EZ13" s="231"/>
      <c r="FA13" s="231"/>
      <c r="FB13" s="231"/>
      <c r="FC13" s="231"/>
      <c r="FD13" s="231"/>
      <c r="FE13" s="231"/>
      <c r="FF13" s="231"/>
      <c r="FG13" s="232"/>
    </row>
    <row r="14" spans="1:163" s="2" customFormat="1" ht="13.5" customHeight="1">
      <c r="A14" s="233" t="s">
        <v>1060</v>
      </c>
      <c r="B14" s="234"/>
      <c r="C14" s="234"/>
      <c r="D14" s="234"/>
      <c r="E14" s="234"/>
      <c r="F14" s="234"/>
      <c r="G14" s="235"/>
      <c r="H14" s="12"/>
      <c r="I14" s="253" t="s">
        <v>1179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4"/>
    </row>
    <row r="15" spans="1:163" s="2" customFormat="1" ht="13.5" customHeight="1">
      <c r="A15" s="233" t="s">
        <v>488</v>
      </c>
      <c r="B15" s="234"/>
      <c r="C15" s="234"/>
      <c r="D15" s="234"/>
      <c r="E15" s="234"/>
      <c r="F15" s="234"/>
      <c r="G15" s="235"/>
      <c r="H15" s="12"/>
      <c r="I15" s="167" t="s">
        <v>1180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8"/>
      <c r="BJ15" s="236"/>
      <c r="BK15" s="237"/>
      <c r="BL15" s="237"/>
      <c r="BM15" s="237"/>
      <c r="BN15" s="237"/>
      <c r="BO15" s="237"/>
      <c r="BP15" s="237"/>
      <c r="BQ15" s="237"/>
      <c r="BR15" s="237"/>
      <c r="BS15" s="238"/>
      <c r="BT15" s="236"/>
      <c r="BU15" s="237"/>
      <c r="BV15" s="237"/>
      <c r="BW15" s="237"/>
      <c r="BX15" s="237"/>
      <c r="BY15" s="237"/>
      <c r="BZ15" s="237"/>
      <c r="CA15" s="237"/>
      <c r="CB15" s="237"/>
      <c r="CC15" s="238"/>
      <c r="CD15" s="236"/>
      <c r="CE15" s="237"/>
      <c r="CF15" s="237"/>
      <c r="CG15" s="237"/>
      <c r="CH15" s="237"/>
      <c r="CI15" s="237"/>
      <c r="CJ15" s="237"/>
      <c r="CK15" s="237"/>
      <c r="CL15" s="237"/>
      <c r="CM15" s="238"/>
      <c r="CN15" s="236"/>
      <c r="CO15" s="237"/>
      <c r="CP15" s="237"/>
      <c r="CQ15" s="237"/>
      <c r="CR15" s="237"/>
      <c r="CS15" s="237"/>
      <c r="CT15" s="237"/>
      <c r="CU15" s="237"/>
      <c r="CV15" s="237"/>
      <c r="CW15" s="238"/>
      <c r="CX15" s="236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8"/>
      <c r="DJ15" s="236"/>
      <c r="DK15" s="237"/>
      <c r="DL15" s="237"/>
      <c r="DM15" s="237"/>
      <c r="DN15" s="237"/>
      <c r="DO15" s="237"/>
      <c r="DP15" s="237"/>
      <c r="DQ15" s="237"/>
      <c r="DR15" s="237"/>
      <c r="DS15" s="238"/>
      <c r="DT15" s="236"/>
      <c r="DU15" s="237"/>
      <c r="DV15" s="237"/>
      <c r="DW15" s="237"/>
      <c r="DX15" s="237"/>
      <c r="DY15" s="237"/>
      <c r="DZ15" s="237"/>
      <c r="EA15" s="237"/>
      <c r="EB15" s="237"/>
      <c r="EC15" s="238"/>
      <c r="ED15" s="236"/>
      <c r="EE15" s="237"/>
      <c r="EF15" s="237"/>
      <c r="EG15" s="237"/>
      <c r="EH15" s="237"/>
      <c r="EI15" s="237"/>
      <c r="EJ15" s="237"/>
      <c r="EK15" s="237"/>
      <c r="EL15" s="237"/>
      <c r="EM15" s="238"/>
      <c r="EN15" s="236"/>
      <c r="EO15" s="237"/>
      <c r="EP15" s="237"/>
      <c r="EQ15" s="237"/>
      <c r="ER15" s="237"/>
      <c r="ES15" s="237"/>
      <c r="ET15" s="237"/>
      <c r="EU15" s="237"/>
      <c r="EV15" s="237"/>
      <c r="EW15" s="238"/>
      <c r="EX15" s="236"/>
      <c r="EY15" s="237"/>
      <c r="EZ15" s="237"/>
      <c r="FA15" s="237"/>
      <c r="FB15" s="237"/>
      <c r="FC15" s="237"/>
      <c r="FD15" s="237"/>
      <c r="FE15" s="237"/>
      <c r="FF15" s="237"/>
      <c r="FG15" s="238"/>
    </row>
    <row r="16" spans="1:163" s="2" customFormat="1" ht="13.5" customHeight="1">
      <c r="A16" s="233" t="s">
        <v>951</v>
      </c>
      <c r="B16" s="234"/>
      <c r="C16" s="234"/>
      <c r="D16" s="234"/>
      <c r="E16" s="234"/>
      <c r="F16" s="234"/>
      <c r="G16" s="235"/>
      <c r="H16" s="12"/>
      <c r="I16" s="167" t="s">
        <v>1181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8"/>
      <c r="BJ16" s="236"/>
      <c r="BK16" s="237"/>
      <c r="BL16" s="237"/>
      <c r="BM16" s="237"/>
      <c r="BN16" s="237"/>
      <c r="BO16" s="237"/>
      <c r="BP16" s="237"/>
      <c r="BQ16" s="237"/>
      <c r="BR16" s="237"/>
      <c r="BS16" s="238"/>
      <c r="BT16" s="236"/>
      <c r="BU16" s="237"/>
      <c r="BV16" s="237"/>
      <c r="BW16" s="237"/>
      <c r="BX16" s="237"/>
      <c r="BY16" s="237"/>
      <c r="BZ16" s="237"/>
      <c r="CA16" s="237"/>
      <c r="CB16" s="237"/>
      <c r="CC16" s="238"/>
      <c r="CD16" s="236"/>
      <c r="CE16" s="237"/>
      <c r="CF16" s="237"/>
      <c r="CG16" s="237"/>
      <c r="CH16" s="237"/>
      <c r="CI16" s="237"/>
      <c r="CJ16" s="237"/>
      <c r="CK16" s="237"/>
      <c r="CL16" s="237"/>
      <c r="CM16" s="238"/>
      <c r="CN16" s="236"/>
      <c r="CO16" s="237"/>
      <c r="CP16" s="237"/>
      <c r="CQ16" s="237"/>
      <c r="CR16" s="237"/>
      <c r="CS16" s="237"/>
      <c r="CT16" s="237"/>
      <c r="CU16" s="237"/>
      <c r="CV16" s="237"/>
      <c r="CW16" s="238"/>
      <c r="CX16" s="236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8"/>
      <c r="DJ16" s="236"/>
      <c r="DK16" s="237"/>
      <c r="DL16" s="237"/>
      <c r="DM16" s="237"/>
      <c r="DN16" s="237"/>
      <c r="DO16" s="237"/>
      <c r="DP16" s="237"/>
      <c r="DQ16" s="237"/>
      <c r="DR16" s="237"/>
      <c r="DS16" s="238"/>
      <c r="DT16" s="236"/>
      <c r="DU16" s="237"/>
      <c r="DV16" s="237"/>
      <c r="DW16" s="237"/>
      <c r="DX16" s="237"/>
      <c r="DY16" s="237"/>
      <c r="DZ16" s="237"/>
      <c r="EA16" s="237"/>
      <c r="EB16" s="237"/>
      <c r="EC16" s="238"/>
      <c r="ED16" s="236"/>
      <c r="EE16" s="237"/>
      <c r="EF16" s="237"/>
      <c r="EG16" s="237"/>
      <c r="EH16" s="237"/>
      <c r="EI16" s="237"/>
      <c r="EJ16" s="237"/>
      <c r="EK16" s="237"/>
      <c r="EL16" s="237"/>
      <c r="EM16" s="238"/>
      <c r="EN16" s="236"/>
      <c r="EO16" s="237"/>
      <c r="EP16" s="237"/>
      <c r="EQ16" s="237"/>
      <c r="ER16" s="237"/>
      <c r="ES16" s="237"/>
      <c r="ET16" s="237"/>
      <c r="EU16" s="237"/>
      <c r="EV16" s="237"/>
      <c r="EW16" s="238"/>
      <c r="EX16" s="236"/>
      <c r="EY16" s="237"/>
      <c r="EZ16" s="237"/>
      <c r="FA16" s="237"/>
      <c r="FB16" s="237"/>
      <c r="FC16" s="237"/>
      <c r="FD16" s="237"/>
      <c r="FE16" s="237"/>
      <c r="FF16" s="237"/>
      <c r="FG16" s="238"/>
    </row>
    <row r="17" spans="1:163" s="2" customFormat="1" ht="13.5" customHeight="1">
      <c r="A17" s="233"/>
      <c r="B17" s="234"/>
      <c r="C17" s="234"/>
      <c r="D17" s="234"/>
      <c r="E17" s="234"/>
      <c r="F17" s="234"/>
      <c r="G17" s="235"/>
      <c r="H17" s="12"/>
      <c r="I17" s="220" t="s">
        <v>1182</v>
      </c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40"/>
      <c r="BJ17" s="236" t="str">
        <f>PN(SUM(BJ15:BS16))</f>
        <v>—</v>
      </c>
      <c r="BK17" s="237"/>
      <c r="BL17" s="237"/>
      <c r="BM17" s="237"/>
      <c r="BN17" s="237"/>
      <c r="BO17" s="237"/>
      <c r="BP17" s="237"/>
      <c r="BQ17" s="237"/>
      <c r="BR17" s="237"/>
      <c r="BS17" s="238"/>
      <c r="BT17" s="236" t="str">
        <f>PN(SUM(BT15:CC16))</f>
        <v>—</v>
      </c>
      <c r="BU17" s="237"/>
      <c r="BV17" s="237"/>
      <c r="BW17" s="237"/>
      <c r="BX17" s="237"/>
      <c r="BY17" s="237"/>
      <c r="BZ17" s="237"/>
      <c r="CA17" s="237"/>
      <c r="CB17" s="237"/>
      <c r="CC17" s="238"/>
      <c r="CD17" s="236" t="str">
        <f>PN(SUM(CD15:CM16))</f>
        <v>—</v>
      </c>
      <c r="CE17" s="237"/>
      <c r="CF17" s="237"/>
      <c r="CG17" s="237"/>
      <c r="CH17" s="237"/>
      <c r="CI17" s="237"/>
      <c r="CJ17" s="237"/>
      <c r="CK17" s="237"/>
      <c r="CL17" s="237"/>
      <c r="CM17" s="238"/>
      <c r="CN17" s="236" t="str">
        <f>PN(SUM(CN15:CW16))</f>
        <v>—</v>
      </c>
      <c r="CO17" s="237"/>
      <c r="CP17" s="237"/>
      <c r="CQ17" s="237"/>
      <c r="CR17" s="237"/>
      <c r="CS17" s="237"/>
      <c r="CT17" s="237"/>
      <c r="CU17" s="237"/>
      <c r="CV17" s="237"/>
      <c r="CW17" s="238"/>
      <c r="CX17" s="236" t="str">
        <f>PN(SUM(CX15:DI16))</f>
        <v>—</v>
      </c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8"/>
      <c r="DJ17" s="236" t="str">
        <f>PN(SUM(DJ15:DS16))</f>
        <v>—</v>
      </c>
      <c r="DK17" s="237"/>
      <c r="DL17" s="237"/>
      <c r="DM17" s="237"/>
      <c r="DN17" s="237"/>
      <c r="DO17" s="237"/>
      <c r="DP17" s="237"/>
      <c r="DQ17" s="237"/>
      <c r="DR17" s="237"/>
      <c r="DS17" s="238"/>
      <c r="DT17" s="236" t="str">
        <f>PN(SUM(DT15:EC16))</f>
        <v>—</v>
      </c>
      <c r="DU17" s="237"/>
      <c r="DV17" s="237"/>
      <c r="DW17" s="237"/>
      <c r="DX17" s="237"/>
      <c r="DY17" s="237"/>
      <c r="DZ17" s="237"/>
      <c r="EA17" s="237"/>
      <c r="EB17" s="237"/>
      <c r="EC17" s="238"/>
      <c r="ED17" s="236" t="str">
        <f>PN(SUM(ED15:EM16))</f>
        <v>—</v>
      </c>
      <c r="EE17" s="237"/>
      <c r="EF17" s="237"/>
      <c r="EG17" s="237"/>
      <c r="EH17" s="237"/>
      <c r="EI17" s="237"/>
      <c r="EJ17" s="237"/>
      <c r="EK17" s="237"/>
      <c r="EL17" s="237"/>
      <c r="EM17" s="238"/>
      <c r="EN17" s="236" t="str">
        <f>PN(SUM(EN15:EW16))</f>
        <v>—</v>
      </c>
      <c r="EO17" s="237"/>
      <c r="EP17" s="237"/>
      <c r="EQ17" s="237"/>
      <c r="ER17" s="237"/>
      <c r="ES17" s="237"/>
      <c r="ET17" s="237"/>
      <c r="EU17" s="237"/>
      <c r="EV17" s="237"/>
      <c r="EW17" s="238"/>
      <c r="EX17" s="236" t="str">
        <f>PN(SUM(EX15:FG16))</f>
        <v>—</v>
      </c>
      <c r="EY17" s="237"/>
      <c r="EZ17" s="237"/>
      <c r="FA17" s="237"/>
      <c r="FB17" s="237"/>
      <c r="FC17" s="237"/>
      <c r="FD17" s="237"/>
      <c r="FE17" s="237"/>
      <c r="FF17" s="237"/>
      <c r="FG17" s="238"/>
    </row>
    <row r="18" spans="1:163" s="2" customFormat="1" ht="13.5" customHeight="1">
      <c r="A18" s="233" t="s">
        <v>1061</v>
      </c>
      <c r="B18" s="234"/>
      <c r="C18" s="234"/>
      <c r="D18" s="234"/>
      <c r="E18" s="234"/>
      <c r="F18" s="242"/>
      <c r="G18" s="235"/>
      <c r="H18" s="12"/>
      <c r="I18" s="167" t="s">
        <v>1183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8"/>
    </row>
    <row r="19" spans="1:163" s="26" customFormat="1" ht="13.5" customHeight="1">
      <c r="A19" s="255" t="s">
        <v>1197</v>
      </c>
      <c r="B19" s="256"/>
      <c r="C19" s="256"/>
      <c r="D19" s="256"/>
      <c r="E19" s="256"/>
      <c r="F19" s="256"/>
      <c r="G19" s="257"/>
      <c r="H19" s="49"/>
      <c r="I19" s="261" t="s">
        <v>1011</v>
      </c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2"/>
      <c r="BJ19" s="263" t="str">
        <f>PN(SUM(BJ21:BS25))</f>
        <v>—</v>
      </c>
      <c r="BK19" s="264"/>
      <c r="BL19" s="264"/>
      <c r="BM19" s="264"/>
      <c r="BN19" s="264"/>
      <c r="BO19" s="264"/>
      <c r="BP19" s="264"/>
      <c r="BQ19" s="264"/>
      <c r="BR19" s="264"/>
      <c r="BS19" s="265"/>
      <c r="BT19" s="263" t="str">
        <f>PN(SUM(BT21:CC25))</f>
        <v>—</v>
      </c>
      <c r="BU19" s="264"/>
      <c r="BV19" s="264"/>
      <c r="BW19" s="264"/>
      <c r="BX19" s="264"/>
      <c r="BY19" s="264"/>
      <c r="BZ19" s="264"/>
      <c r="CA19" s="264"/>
      <c r="CB19" s="264"/>
      <c r="CC19" s="265"/>
      <c r="CD19" s="263" t="str">
        <f>PN(SUM(CD21:CM25))</f>
        <v>—</v>
      </c>
      <c r="CE19" s="264"/>
      <c r="CF19" s="264"/>
      <c r="CG19" s="264"/>
      <c r="CH19" s="264"/>
      <c r="CI19" s="264"/>
      <c r="CJ19" s="264"/>
      <c r="CK19" s="264"/>
      <c r="CL19" s="264"/>
      <c r="CM19" s="265"/>
      <c r="CN19" s="263" t="str">
        <f>PN(SUM(CN21:CW25))</f>
        <v>—</v>
      </c>
      <c r="CO19" s="264"/>
      <c r="CP19" s="264"/>
      <c r="CQ19" s="264"/>
      <c r="CR19" s="264"/>
      <c r="CS19" s="264"/>
      <c r="CT19" s="264"/>
      <c r="CU19" s="264"/>
      <c r="CV19" s="264"/>
      <c r="CW19" s="265"/>
      <c r="CX19" s="263" t="str">
        <f>PN(SUM(CX21:DI25))</f>
        <v>—</v>
      </c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5"/>
      <c r="DJ19" s="263" t="str">
        <f>PN(SUM(DJ21:DS25))</f>
        <v>—</v>
      </c>
      <c r="DK19" s="264"/>
      <c r="DL19" s="264"/>
      <c r="DM19" s="264"/>
      <c r="DN19" s="264"/>
      <c r="DO19" s="264"/>
      <c r="DP19" s="264"/>
      <c r="DQ19" s="264"/>
      <c r="DR19" s="264"/>
      <c r="DS19" s="265"/>
      <c r="DT19" s="263" t="str">
        <f>PN(SUM(DT21:EC25))</f>
        <v>—</v>
      </c>
      <c r="DU19" s="264"/>
      <c r="DV19" s="264"/>
      <c r="DW19" s="264"/>
      <c r="DX19" s="264"/>
      <c r="DY19" s="264"/>
      <c r="DZ19" s="264"/>
      <c r="EA19" s="264"/>
      <c r="EB19" s="264"/>
      <c r="EC19" s="265"/>
      <c r="ED19" s="263" t="str">
        <f>PN(SUM(ED21:EM25))</f>
        <v>—</v>
      </c>
      <c r="EE19" s="264"/>
      <c r="EF19" s="264"/>
      <c r="EG19" s="264"/>
      <c r="EH19" s="264"/>
      <c r="EI19" s="264"/>
      <c r="EJ19" s="264"/>
      <c r="EK19" s="264"/>
      <c r="EL19" s="264"/>
      <c r="EM19" s="265"/>
      <c r="EN19" s="263" t="str">
        <f>PN(SUM(EN21:EW25))</f>
        <v>—</v>
      </c>
      <c r="EO19" s="264"/>
      <c r="EP19" s="264"/>
      <c r="EQ19" s="264"/>
      <c r="ER19" s="264"/>
      <c r="ES19" s="264"/>
      <c r="ET19" s="264"/>
      <c r="EU19" s="264"/>
      <c r="EV19" s="264"/>
      <c r="EW19" s="265"/>
      <c r="EX19" s="263" t="str">
        <f>PN(SUM(EX21:FG25))</f>
        <v>—</v>
      </c>
      <c r="EY19" s="264"/>
      <c r="EZ19" s="264"/>
      <c r="FA19" s="264"/>
      <c r="FB19" s="264"/>
      <c r="FC19" s="264"/>
      <c r="FD19" s="264"/>
      <c r="FE19" s="264"/>
      <c r="FF19" s="264"/>
      <c r="FG19" s="265"/>
    </row>
    <row r="20" spans="1:163" s="26" customFormat="1" ht="13.5" customHeight="1">
      <c r="A20" s="258"/>
      <c r="B20" s="259"/>
      <c r="C20" s="259"/>
      <c r="D20" s="259"/>
      <c r="E20" s="259"/>
      <c r="F20" s="259"/>
      <c r="G20" s="260"/>
      <c r="H20" s="50"/>
      <c r="I20" s="269" t="s">
        <v>95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70"/>
      <c r="BJ20" s="266"/>
      <c r="BK20" s="267"/>
      <c r="BL20" s="267"/>
      <c r="BM20" s="267"/>
      <c r="BN20" s="267"/>
      <c r="BO20" s="267"/>
      <c r="BP20" s="267"/>
      <c r="BQ20" s="267"/>
      <c r="BR20" s="267"/>
      <c r="BS20" s="268"/>
      <c r="BT20" s="266"/>
      <c r="BU20" s="267"/>
      <c r="BV20" s="267"/>
      <c r="BW20" s="267"/>
      <c r="BX20" s="267"/>
      <c r="BY20" s="267"/>
      <c r="BZ20" s="267"/>
      <c r="CA20" s="267"/>
      <c r="CB20" s="267"/>
      <c r="CC20" s="268"/>
      <c r="CD20" s="266"/>
      <c r="CE20" s="267"/>
      <c r="CF20" s="267"/>
      <c r="CG20" s="267"/>
      <c r="CH20" s="267"/>
      <c r="CI20" s="267"/>
      <c r="CJ20" s="267"/>
      <c r="CK20" s="267"/>
      <c r="CL20" s="267"/>
      <c r="CM20" s="268"/>
      <c r="CN20" s="266"/>
      <c r="CO20" s="267"/>
      <c r="CP20" s="267"/>
      <c r="CQ20" s="267"/>
      <c r="CR20" s="267"/>
      <c r="CS20" s="267"/>
      <c r="CT20" s="267"/>
      <c r="CU20" s="267"/>
      <c r="CV20" s="267"/>
      <c r="CW20" s="268"/>
      <c r="CX20" s="266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8"/>
      <c r="DJ20" s="266"/>
      <c r="DK20" s="267"/>
      <c r="DL20" s="267"/>
      <c r="DM20" s="267"/>
      <c r="DN20" s="267"/>
      <c r="DO20" s="267"/>
      <c r="DP20" s="267"/>
      <c r="DQ20" s="267"/>
      <c r="DR20" s="267"/>
      <c r="DS20" s="268"/>
      <c r="DT20" s="266"/>
      <c r="DU20" s="267"/>
      <c r="DV20" s="267"/>
      <c r="DW20" s="267"/>
      <c r="DX20" s="267"/>
      <c r="DY20" s="267"/>
      <c r="DZ20" s="267"/>
      <c r="EA20" s="267"/>
      <c r="EB20" s="267"/>
      <c r="EC20" s="268"/>
      <c r="ED20" s="266"/>
      <c r="EE20" s="267"/>
      <c r="EF20" s="267"/>
      <c r="EG20" s="267"/>
      <c r="EH20" s="267"/>
      <c r="EI20" s="267"/>
      <c r="EJ20" s="267"/>
      <c r="EK20" s="267"/>
      <c r="EL20" s="267"/>
      <c r="EM20" s="268"/>
      <c r="EN20" s="266"/>
      <c r="EO20" s="267"/>
      <c r="EP20" s="267"/>
      <c r="EQ20" s="267"/>
      <c r="ER20" s="267"/>
      <c r="ES20" s="267"/>
      <c r="ET20" s="267"/>
      <c r="EU20" s="267"/>
      <c r="EV20" s="267"/>
      <c r="EW20" s="268"/>
      <c r="EX20" s="266"/>
      <c r="EY20" s="267"/>
      <c r="EZ20" s="267"/>
      <c r="FA20" s="267"/>
      <c r="FB20" s="267"/>
      <c r="FC20" s="267"/>
      <c r="FD20" s="267"/>
      <c r="FE20" s="267"/>
      <c r="FF20" s="267"/>
      <c r="FG20" s="268"/>
    </row>
    <row r="21" spans="1:163" s="2" customFormat="1" ht="13.5" customHeight="1">
      <c r="A21" s="233" t="s">
        <v>419</v>
      </c>
      <c r="B21" s="234"/>
      <c r="C21" s="234"/>
      <c r="D21" s="234"/>
      <c r="E21" s="234"/>
      <c r="F21" s="234"/>
      <c r="G21" s="235"/>
      <c r="H21" s="12"/>
      <c r="I21" s="167" t="s">
        <v>96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8"/>
      <c r="BJ21" s="236"/>
      <c r="BK21" s="237"/>
      <c r="BL21" s="237"/>
      <c r="BM21" s="237"/>
      <c r="BN21" s="237"/>
      <c r="BO21" s="237"/>
      <c r="BP21" s="237"/>
      <c r="BQ21" s="237"/>
      <c r="BR21" s="237"/>
      <c r="BS21" s="238"/>
      <c r="BT21" s="236"/>
      <c r="BU21" s="237"/>
      <c r="BV21" s="237"/>
      <c r="BW21" s="237"/>
      <c r="BX21" s="237"/>
      <c r="BY21" s="237"/>
      <c r="BZ21" s="237"/>
      <c r="CA21" s="237"/>
      <c r="CB21" s="237"/>
      <c r="CC21" s="238"/>
      <c r="CD21" s="236"/>
      <c r="CE21" s="237"/>
      <c r="CF21" s="237"/>
      <c r="CG21" s="237"/>
      <c r="CH21" s="237"/>
      <c r="CI21" s="237"/>
      <c r="CJ21" s="237"/>
      <c r="CK21" s="237"/>
      <c r="CL21" s="237"/>
      <c r="CM21" s="238"/>
      <c r="CN21" s="236"/>
      <c r="CO21" s="237"/>
      <c r="CP21" s="237"/>
      <c r="CQ21" s="237"/>
      <c r="CR21" s="237"/>
      <c r="CS21" s="237"/>
      <c r="CT21" s="237"/>
      <c r="CU21" s="237"/>
      <c r="CV21" s="237"/>
      <c r="CW21" s="238"/>
      <c r="CX21" s="236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8"/>
      <c r="DJ21" s="236"/>
      <c r="DK21" s="237"/>
      <c r="DL21" s="237"/>
      <c r="DM21" s="237"/>
      <c r="DN21" s="237"/>
      <c r="DO21" s="237"/>
      <c r="DP21" s="237"/>
      <c r="DQ21" s="237"/>
      <c r="DR21" s="237"/>
      <c r="DS21" s="238"/>
      <c r="DT21" s="236"/>
      <c r="DU21" s="237"/>
      <c r="DV21" s="237"/>
      <c r="DW21" s="237"/>
      <c r="DX21" s="237"/>
      <c r="DY21" s="237"/>
      <c r="DZ21" s="237"/>
      <c r="EA21" s="237"/>
      <c r="EB21" s="237"/>
      <c r="EC21" s="238"/>
      <c r="ED21" s="236"/>
      <c r="EE21" s="237"/>
      <c r="EF21" s="237"/>
      <c r="EG21" s="237"/>
      <c r="EH21" s="237"/>
      <c r="EI21" s="237"/>
      <c r="EJ21" s="237"/>
      <c r="EK21" s="237"/>
      <c r="EL21" s="237"/>
      <c r="EM21" s="238"/>
      <c r="EN21" s="236"/>
      <c r="EO21" s="237"/>
      <c r="EP21" s="237"/>
      <c r="EQ21" s="237"/>
      <c r="ER21" s="237"/>
      <c r="ES21" s="237"/>
      <c r="ET21" s="237"/>
      <c r="EU21" s="237"/>
      <c r="EV21" s="237"/>
      <c r="EW21" s="238"/>
      <c r="EX21" s="236"/>
      <c r="EY21" s="237"/>
      <c r="EZ21" s="237"/>
      <c r="FA21" s="237"/>
      <c r="FB21" s="237"/>
      <c r="FC21" s="237"/>
      <c r="FD21" s="237"/>
      <c r="FE21" s="237"/>
      <c r="FF21" s="237"/>
      <c r="FG21" s="238"/>
    </row>
    <row r="22" spans="1:163" s="2" customFormat="1" ht="13.5" customHeight="1">
      <c r="A22" s="233" t="s">
        <v>97</v>
      </c>
      <c r="B22" s="234"/>
      <c r="C22" s="234"/>
      <c r="D22" s="234"/>
      <c r="E22" s="234"/>
      <c r="F22" s="234"/>
      <c r="G22" s="235"/>
      <c r="H22" s="12"/>
      <c r="I22" s="167" t="s">
        <v>98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8"/>
      <c r="BJ22" s="236"/>
      <c r="BK22" s="237"/>
      <c r="BL22" s="237"/>
      <c r="BM22" s="237"/>
      <c r="BN22" s="237"/>
      <c r="BO22" s="237"/>
      <c r="BP22" s="237"/>
      <c r="BQ22" s="237"/>
      <c r="BR22" s="237"/>
      <c r="BS22" s="238"/>
      <c r="BT22" s="236"/>
      <c r="BU22" s="237"/>
      <c r="BV22" s="237"/>
      <c r="BW22" s="237"/>
      <c r="BX22" s="237"/>
      <c r="BY22" s="237"/>
      <c r="BZ22" s="237"/>
      <c r="CA22" s="237"/>
      <c r="CB22" s="237"/>
      <c r="CC22" s="238"/>
      <c r="CD22" s="236"/>
      <c r="CE22" s="237"/>
      <c r="CF22" s="237"/>
      <c r="CG22" s="237"/>
      <c r="CH22" s="237"/>
      <c r="CI22" s="237"/>
      <c r="CJ22" s="237"/>
      <c r="CK22" s="237"/>
      <c r="CL22" s="237"/>
      <c r="CM22" s="238"/>
      <c r="CN22" s="236"/>
      <c r="CO22" s="237"/>
      <c r="CP22" s="237"/>
      <c r="CQ22" s="237"/>
      <c r="CR22" s="237"/>
      <c r="CS22" s="237"/>
      <c r="CT22" s="237"/>
      <c r="CU22" s="237"/>
      <c r="CV22" s="237"/>
      <c r="CW22" s="238"/>
      <c r="CX22" s="236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8"/>
      <c r="DJ22" s="236"/>
      <c r="DK22" s="237"/>
      <c r="DL22" s="237"/>
      <c r="DM22" s="237"/>
      <c r="DN22" s="237"/>
      <c r="DO22" s="237"/>
      <c r="DP22" s="237"/>
      <c r="DQ22" s="237"/>
      <c r="DR22" s="237"/>
      <c r="DS22" s="238"/>
      <c r="DT22" s="236"/>
      <c r="DU22" s="237"/>
      <c r="DV22" s="237"/>
      <c r="DW22" s="237"/>
      <c r="DX22" s="237"/>
      <c r="DY22" s="237"/>
      <c r="DZ22" s="237"/>
      <c r="EA22" s="237"/>
      <c r="EB22" s="237"/>
      <c r="EC22" s="238"/>
      <c r="ED22" s="236"/>
      <c r="EE22" s="237"/>
      <c r="EF22" s="237"/>
      <c r="EG22" s="237"/>
      <c r="EH22" s="237"/>
      <c r="EI22" s="237"/>
      <c r="EJ22" s="237"/>
      <c r="EK22" s="237"/>
      <c r="EL22" s="237"/>
      <c r="EM22" s="238"/>
      <c r="EN22" s="236"/>
      <c r="EO22" s="237"/>
      <c r="EP22" s="237"/>
      <c r="EQ22" s="237"/>
      <c r="ER22" s="237"/>
      <c r="ES22" s="237"/>
      <c r="ET22" s="237"/>
      <c r="EU22" s="237"/>
      <c r="EV22" s="237"/>
      <c r="EW22" s="238"/>
      <c r="EX22" s="236"/>
      <c r="EY22" s="237"/>
      <c r="EZ22" s="237"/>
      <c r="FA22" s="237"/>
      <c r="FB22" s="237"/>
      <c r="FC22" s="237"/>
      <c r="FD22" s="237"/>
      <c r="FE22" s="237"/>
      <c r="FF22" s="237"/>
      <c r="FG22" s="238"/>
    </row>
    <row r="23" spans="1:163" s="2" customFormat="1" ht="13.5" customHeight="1">
      <c r="A23" s="233" t="s">
        <v>99</v>
      </c>
      <c r="B23" s="234"/>
      <c r="C23" s="234"/>
      <c r="D23" s="234"/>
      <c r="E23" s="234"/>
      <c r="F23" s="234"/>
      <c r="G23" s="235"/>
      <c r="H23" s="12"/>
      <c r="I23" s="167" t="s">
        <v>100</v>
      </c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2"/>
      <c r="BJ23" s="236"/>
      <c r="BK23" s="237"/>
      <c r="BL23" s="237"/>
      <c r="BM23" s="237"/>
      <c r="BN23" s="237"/>
      <c r="BO23" s="237"/>
      <c r="BP23" s="237"/>
      <c r="BQ23" s="237"/>
      <c r="BR23" s="237"/>
      <c r="BS23" s="238"/>
      <c r="BT23" s="236"/>
      <c r="BU23" s="237"/>
      <c r="BV23" s="237"/>
      <c r="BW23" s="237"/>
      <c r="BX23" s="237"/>
      <c r="BY23" s="237"/>
      <c r="BZ23" s="237"/>
      <c r="CA23" s="237"/>
      <c r="CB23" s="237"/>
      <c r="CC23" s="238"/>
      <c r="CD23" s="236"/>
      <c r="CE23" s="237"/>
      <c r="CF23" s="237"/>
      <c r="CG23" s="237"/>
      <c r="CH23" s="237"/>
      <c r="CI23" s="237"/>
      <c r="CJ23" s="237"/>
      <c r="CK23" s="237"/>
      <c r="CL23" s="237"/>
      <c r="CM23" s="238"/>
      <c r="CN23" s="236"/>
      <c r="CO23" s="237"/>
      <c r="CP23" s="237"/>
      <c r="CQ23" s="237"/>
      <c r="CR23" s="237"/>
      <c r="CS23" s="237"/>
      <c r="CT23" s="237"/>
      <c r="CU23" s="237"/>
      <c r="CV23" s="237"/>
      <c r="CW23" s="238"/>
      <c r="CX23" s="236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8"/>
      <c r="DJ23" s="236"/>
      <c r="DK23" s="237"/>
      <c r="DL23" s="237"/>
      <c r="DM23" s="237"/>
      <c r="DN23" s="237"/>
      <c r="DO23" s="237"/>
      <c r="DP23" s="237"/>
      <c r="DQ23" s="237"/>
      <c r="DR23" s="237"/>
      <c r="DS23" s="238"/>
      <c r="DT23" s="236"/>
      <c r="DU23" s="237"/>
      <c r="DV23" s="237"/>
      <c r="DW23" s="237"/>
      <c r="DX23" s="237"/>
      <c r="DY23" s="237"/>
      <c r="DZ23" s="237"/>
      <c r="EA23" s="237"/>
      <c r="EB23" s="237"/>
      <c r="EC23" s="238"/>
      <c r="ED23" s="236"/>
      <c r="EE23" s="237"/>
      <c r="EF23" s="237"/>
      <c r="EG23" s="237"/>
      <c r="EH23" s="237"/>
      <c r="EI23" s="237"/>
      <c r="EJ23" s="237"/>
      <c r="EK23" s="237"/>
      <c r="EL23" s="237"/>
      <c r="EM23" s="238"/>
      <c r="EN23" s="236"/>
      <c r="EO23" s="237"/>
      <c r="EP23" s="237"/>
      <c r="EQ23" s="237"/>
      <c r="ER23" s="237"/>
      <c r="ES23" s="237"/>
      <c r="ET23" s="237"/>
      <c r="EU23" s="237"/>
      <c r="EV23" s="237"/>
      <c r="EW23" s="238"/>
      <c r="EX23" s="236"/>
      <c r="EY23" s="237"/>
      <c r="EZ23" s="237"/>
      <c r="FA23" s="237"/>
      <c r="FB23" s="237"/>
      <c r="FC23" s="237"/>
      <c r="FD23" s="237"/>
      <c r="FE23" s="237"/>
      <c r="FF23" s="237"/>
      <c r="FG23" s="238"/>
    </row>
    <row r="24" spans="1:163" s="2" customFormat="1" ht="13.5" customHeight="1">
      <c r="A24" s="233" t="s">
        <v>101</v>
      </c>
      <c r="B24" s="234"/>
      <c r="C24" s="234"/>
      <c r="D24" s="234"/>
      <c r="E24" s="234"/>
      <c r="F24" s="234"/>
      <c r="G24" s="235"/>
      <c r="H24" s="12"/>
      <c r="I24" s="167" t="s">
        <v>102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8"/>
      <c r="BJ24" s="236"/>
      <c r="BK24" s="237"/>
      <c r="BL24" s="237"/>
      <c r="BM24" s="237"/>
      <c r="BN24" s="237"/>
      <c r="BO24" s="237"/>
      <c r="BP24" s="237"/>
      <c r="BQ24" s="237"/>
      <c r="BR24" s="237"/>
      <c r="BS24" s="238"/>
      <c r="BT24" s="236"/>
      <c r="BU24" s="237"/>
      <c r="BV24" s="237"/>
      <c r="BW24" s="237"/>
      <c r="BX24" s="237"/>
      <c r="BY24" s="237"/>
      <c r="BZ24" s="237"/>
      <c r="CA24" s="237"/>
      <c r="CB24" s="237"/>
      <c r="CC24" s="238"/>
      <c r="CD24" s="236"/>
      <c r="CE24" s="237"/>
      <c r="CF24" s="237"/>
      <c r="CG24" s="237"/>
      <c r="CH24" s="237"/>
      <c r="CI24" s="237"/>
      <c r="CJ24" s="237"/>
      <c r="CK24" s="237"/>
      <c r="CL24" s="237"/>
      <c r="CM24" s="238"/>
      <c r="CN24" s="236"/>
      <c r="CO24" s="237"/>
      <c r="CP24" s="237"/>
      <c r="CQ24" s="237"/>
      <c r="CR24" s="237"/>
      <c r="CS24" s="237"/>
      <c r="CT24" s="237"/>
      <c r="CU24" s="237"/>
      <c r="CV24" s="237"/>
      <c r="CW24" s="238"/>
      <c r="CX24" s="236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8"/>
      <c r="DJ24" s="236"/>
      <c r="DK24" s="237"/>
      <c r="DL24" s="237"/>
      <c r="DM24" s="237"/>
      <c r="DN24" s="237"/>
      <c r="DO24" s="237"/>
      <c r="DP24" s="237"/>
      <c r="DQ24" s="237"/>
      <c r="DR24" s="237"/>
      <c r="DS24" s="238"/>
      <c r="DT24" s="236"/>
      <c r="DU24" s="237"/>
      <c r="DV24" s="237"/>
      <c r="DW24" s="237"/>
      <c r="DX24" s="237"/>
      <c r="DY24" s="237"/>
      <c r="DZ24" s="237"/>
      <c r="EA24" s="237"/>
      <c r="EB24" s="237"/>
      <c r="EC24" s="238"/>
      <c r="ED24" s="236"/>
      <c r="EE24" s="237"/>
      <c r="EF24" s="237"/>
      <c r="EG24" s="237"/>
      <c r="EH24" s="237"/>
      <c r="EI24" s="237"/>
      <c r="EJ24" s="237"/>
      <c r="EK24" s="237"/>
      <c r="EL24" s="237"/>
      <c r="EM24" s="238"/>
      <c r="EN24" s="236"/>
      <c r="EO24" s="237"/>
      <c r="EP24" s="237"/>
      <c r="EQ24" s="237"/>
      <c r="ER24" s="237"/>
      <c r="ES24" s="237"/>
      <c r="ET24" s="237"/>
      <c r="EU24" s="237"/>
      <c r="EV24" s="237"/>
      <c r="EW24" s="238"/>
      <c r="EX24" s="236"/>
      <c r="EY24" s="237"/>
      <c r="EZ24" s="237"/>
      <c r="FA24" s="237"/>
      <c r="FB24" s="237"/>
      <c r="FC24" s="237"/>
      <c r="FD24" s="237"/>
      <c r="FE24" s="237"/>
      <c r="FF24" s="237"/>
      <c r="FG24" s="238"/>
    </row>
    <row r="25" spans="1:163" s="2" customFormat="1" ht="13.5" customHeight="1">
      <c r="A25" s="233" t="s">
        <v>103</v>
      </c>
      <c r="B25" s="234"/>
      <c r="C25" s="234"/>
      <c r="D25" s="234"/>
      <c r="E25" s="234"/>
      <c r="F25" s="234"/>
      <c r="G25" s="235"/>
      <c r="H25" s="12"/>
      <c r="I25" s="167" t="s">
        <v>104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8"/>
      <c r="BJ25" s="236"/>
      <c r="BK25" s="237"/>
      <c r="BL25" s="237"/>
      <c r="BM25" s="237"/>
      <c r="BN25" s="237"/>
      <c r="BO25" s="237"/>
      <c r="BP25" s="237"/>
      <c r="BQ25" s="237"/>
      <c r="BR25" s="237"/>
      <c r="BS25" s="238"/>
      <c r="BT25" s="236"/>
      <c r="BU25" s="237"/>
      <c r="BV25" s="237"/>
      <c r="BW25" s="237"/>
      <c r="BX25" s="237"/>
      <c r="BY25" s="237"/>
      <c r="BZ25" s="237"/>
      <c r="CA25" s="237"/>
      <c r="CB25" s="237"/>
      <c r="CC25" s="238"/>
      <c r="CD25" s="236"/>
      <c r="CE25" s="237"/>
      <c r="CF25" s="237"/>
      <c r="CG25" s="237"/>
      <c r="CH25" s="237"/>
      <c r="CI25" s="237"/>
      <c r="CJ25" s="237"/>
      <c r="CK25" s="237"/>
      <c r="CL25" s="237"/>
      <c r="CM25" s="238"/>
      <c r="CN25" s="236"/>
      <c r="CO25" s="237"/>
      <c r="CP25" s="237"/>
      <c r="CQ25" s="237"/>
      <c r="CR25" s="237"/>
      <c r="CS25" s="237"/>
      <c r="CT25" s="237"/>
      <c r="CU25" s="237"/>
      <c r="CV25" s="237"/>
      <c r="CW25" s="238"/>
      <c r="CX25" s="236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8"/>
      <c r="DJ25" s="236"/>
      <c r="DK25" s="237"/>
      <c r="DL25" s="237"/>
      <c r="DM25" s="237"/>
      <c r="DN25" s="237"/>
      <c r="DO25" s="237"/>
      <c r="DP25" s="237"/>
      <c r="DQ25" s="237"/>
      <c r="DR25" s="237"/>
      <c r="DS25" s="238"/>
      <c r="DT25" s="236"/>
      <c r="DU25" s="237"/>
      <c r="DV25" s="237"/>
      <c r="DW25" s="237"/>
      <c r="DX25" s="237"/>
      <c r="DY25" s="237"/>
      <c r="DZ25" s="237"/>
      <c r="EA25" s="237"/>
      <c r="EB25" s="237"/>
      <c r="EC25" s="238"/>
      <c r="ED25" s="236"/>
      <c r="EE25" s="237"/>
      <c r="EF25" s="237"/>
      <c r="EG25" s="237"/>
      <c r="EH25" s="237"/>
      <c r="EI25" s="237"/>
      <c r="EJ25" s="237"/>
      <c r="EK25" s="237"/>
      <c r="EL25" s="237"/>
      <c r="EM25" s="238"/>
      <c r="EN25" s="236"/>
      <c r="EO25" s="237"/>
      <c r="EP25" s="237"/>
      <c r="EQ25" s="237"/>
      <c r="ER25" s="237"/>
      <c r="ES25" s="237"/>
      <c r="ET25" s="237"/>
      <c r="EU25" s="237"/>
      <c r="EV25" s="237"/>
      <c r="EW25" s="238"/>
      <c r="EX25" s="236"/>
      <c r="EY25" s="237"/>
      <c r="EZ25" s="237"/>
      <c r="FA25" s="237"/>
      <c r="FB25" s="237"/>
      <c r="FC25" s="237"/>
      <c r="FD25" s="237"/>
      <c r="FE25" s="237"/>
      <c r="FF25" s="237"/>
      <c r="FG25" s="238"/>
    </row>
    <row r="26" spans="1:163" s="2" customFormat="1" ht="13.5" customHeight="1">
      <c r="A26" s="233" t="s">
        <v>421</v>
      </c>
      <c r="B26" s="234"/>
      <c r="C26" s="234"/>
      <c r="D26" s="234"/>
      <c r="E26" s="234"/>
      <c r="F26" s="234"/>
      <c r="G26" s="235"/>
      <c r="H26" s="12"/>
      <c r="I26" s="167" t="s">
        <v>105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8"/>
      <c r="BJ26" s="236"/>
      <c r="BK26" s="237"/>
      <c r="BL26" s="237"/>
      <c r="BM26" s="237"/>
      <c r="BN26" s="237"/>
      <c r="BO26" s="237"/>
      <c r="BP26" s="237"/>
      <c r="BQ26" s="237"/>
      <c r="BR26" s="237"/>
      <c r="BS26" s="238"/>
      <c r="BT26" s="236"/>
      <c r="BU26" s="237"/>
      <c r="BV26" s="237"/>
      <c r="BW26" s="237"/>
      <c r="BX26" s="237"/>
      <c r="BY26" s="237"/>
      <c r="BZ26" s="237"/>
      <c r="CA26" s="237"/>
      <c r="CB26" s="237"/>
      <c r="CC26" s="238"/>
      <c r="CD26" s="236"/>
      <c r="CE26" s="237"/>
      <c r="CF26" s="237"/>
      <c r="CG26" s="237"/>
      <c r="CH26" s="237"/>
      <c r="CI26" s="237"/>
      <c r="CJ26" s="237"/>
      <c r="CK26" s="237"/>
      <c r="CL26" s="237"/>
      <c r="CM26" s="238"/>
      <c r="CN26" s="236"/>
      <c r="CO26" s="237"/>
      <c r="CP26" s="237"/>
      <c r="CQ26" s="237"/>
      <c r="CR26" s="237"/>
      <c r="CS26" s="237"/>
      <c r="CT26" s="237"/>
      <c r="CU26" s="237"/>
      <c r="CV26" s="237"/>
      <c r="CW26" s="238"/>
      <c r="CX26" s="236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8"/>
      <c r="DJ26" s="236"/>
      <c r="DK26" s="237"/>
      <c r="DL26" s="237"/>
      <c r="DM26" s="237"/>
      <c r="DN26" s="237"/>
      <c r="DO26" s="237"/>
      <c r="DP26" s="237"/>
      <c r="DQ26" s="237"/>
      <c r="DR26" s="237"/>
      <c r="DS26" s="238"/>
      <c r="DT26" s="236"/>
      <c r="DU26" s="237"/>
      <c r="DV26" s="237"/>
      <c r="DW26" s="237"/>
      <c r="DX26" s="237"/>
      <c r="DY26" s="237"/>
      <c r="DZ26" s="237"/>
      <c r="EA26" s="237"/>
      <c r="EB26" s="237"/>
      <c r="EC26" s="238"/>
      <c r="ED26" s="236"/>
      <c r="EE26" s="237"/>
      <c r="EF26" s="237"/>
      <c r="EG26" s="237"/>
      <c r="EH26" s="237"/>
      <c r="EI26" s="237"/>
      <c r="EJ26" s="237"/>
      <c r="EK26" s="237"/>
      <c r="EL26" s="237"/>
      <c r="EM26" s="238"/>
      <c r="EN26" s="236"/>
      <c r="EO26" s="237"/>
      <c r="EP26" s="237"/>
      <c r="EQ26" s="237"/>
      <c r="ER26" s="237"/>
      <c r="ES26" s="237"/>
      <c r="ET26" s="237"/>
      <c r="EU26" s="237"/>
      <c r="EV26" s="237"/>
      <c r="EW26" s="238"/>
      <c r="EX26" s="236"/>
      <c r="EY26" s="237"/>
      <c r="EZ26" s="237"/>
      <c r="FA26" s="237"/>
      <c r="FB26" s="237"/>
      <c r="FC26" s="237"/>
      <c r="FD26" s="237"/>
      <c r="FE26" s="237"/>
      <c r="FF26" s="237"/>
      <c r="FG26" s="238"/>
    </row>
    <row r="27" spans="1:163" s="26" customFormat="1" ht="13.5" customHeight="1">
      <c r="A27" s="255" t="s">
        <v>423</v>
      </c>
      <c r="B27" s="256"/>
      <c r="C27" s="256"/>
      <c r="D27" s="256"/>
      <c r="E27" s="256"/>
      <c r="F27" s="256"/>
      <c r="G27" s="257"/>
      <c r="H27" s="49"/>
      <c r="I27" s="261" t="s">
        <v>106</v>
      </c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2"/>
      <c r="BJ27" s="263" t="str">
        <f>PN(SUM(BJ29,BJ34))</f>
        <v>—</v>
      </c>
      <c r="BK27" s="264"/>
      <c r="BL27" s="264"/>
      <c r="BM27" s="264"/>
      <c r="BN27" s="264"/>
      <c r="BO27" s="264"/>
      <c r="BP27" s="264"/>
      <c r="BQ27" s="264"/>
      <c r="BR27" s="264"/>
      <c r="BS27" s="265"/>
      <c r="BT27" s="263" t="str">
        <f>PN(SUM(BT29,BT34))</f>
        <v>—</v>
      </c>
      <c r="BU27" s="264"/>
      <c r="BV27" s="264"/>
      <c r="BW27" s="264"/>
      <c r="BX27" s="264"/>
      <c r="BY27" s="264"/>
      <c r="BZ27" s="264"/>
      <c r="CA27" s="264"/>
      <c r="CB27" s="264"/>
      <c r="CC27" s="265"/>
      <c r="CD27" s="263" t="str">
        <f>PN(SUM(CD29,CD34))</f>
        <v>—</v>
      </c>
      <c r="CE27" s="264"/>
      <c r="CF27" s="264"/>
      <c r="CG27" s="264"/>
      <c r="CH27" s="264"/>
      <c r="CI27" s="264"/>
      <c r="CJ27" s="264"/>
      <c r="CK27" s="264"/>
      <c r="CL27" s="264"/>
      <c r="CM27" s="265"/>
      <c r="CN27" s="263" t="str">
        <f>PN(SUM(CN29,CN34))</f>
        <v>—</v>
      </c>
      <c r="CO27" s="264"/>
      <c r="CP27" s="264"/>
      <c r="CQ27" s="264"/>
      <c r="CR27" s="264"/>
      <c r="CS27" s="264"/>
      <c r="CT27" s="264"/>
      <c r="CU27" s="264"/>
      <c r="CV27" s="264"/>
      <c r="CW27" s="265"/>
      <c r="CX27" s="263" t="str">
        <f>PN(SUM(CX29,CX34))</f>
        <v>—</v>
      </c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5"/>
      <c r="DJ27" s="263" t="str">
        <f>PN(SUM(DJ29,DJ34))</f>
        <v>—</v>
      </c>
      <c r="DK27" s="264"/>
      <c r="DL27" s="264"/>
      <c r="DM27" s="264"/>
      <c r="DN27" s="264"/>
      <c r="DO27" s="264"/>
      <c r="DP27" s="264"/>
      <c r="DQ27" s="264"/>
      <c r="DR27" s="264"/>
      <c r="DS27" s="265"/>
      <c r="DT27" s="263" t="str">
        <f>PN(SUM(DT29,DT34))</f>
        <v>—</v>
      </c>
      <c r="DU27" s="264"/>
      <c r="DV27" s="264"/>
      <c r="DW27" s="264"/>
      <c r="DX27" s="264"/>
      <c r="DY27" s="264"/>
      <c r="DZ27" s="264"/>
      <c r="EA27" s="264"/>
      <c r="EB27" s="264"/>
      <c r="EC27" s="265"/>
      <c r="ED27" s="263" t="str">
        <f>PN(SUM(ED29,ED34))</f>
        <v>—</v>
      </c>
      <c r="EE27" s="264"/>
      <c r="EF27" s="264"/>
      <c r="EG27" s="264"/>
      <c r="EH27" s="264"/>
      <c r="EI27" s="264"/>
      <c r="EJ27" s="264"/>
      <c r="EK27" s="264"/>
      <c r="EL27" s="264"/>
      <c r="EM27" s="265"/>
      <c r="EN27" s="263" t="str">
        <f>PN(SUM(EN29,EN34))</f>
        <v>—</v>
      </c>
      <c r="EO27" s="264"/>
      <c r="EP27" s="264"/>
      <c r="EQ27" s="264"/>
      <c r="ER27" s="264"/>
      <c r="ES27" s="264"/>
      <c r="ET27" s="264"/>
      <c r="EU27" s="264"/>
      <c r="EV27" s="264"/>
      <c r="EW27" s="265"/>
      <c r="EX27" s="263" t="str">
        <f>PN(SUM(EX29,EX34))</f>
        <v>—</v>
      </c>
      <c r="EY27" s="264"/>
      <c r="EZ27" s="264"/>
      <c r="FA27" s="264"/>
      <c r="FB27" s="264"/>
      <c r="FC27" s="264"/>
      <c r="FD27" s="264"/>
      <c r="FE27" s="264"/>
      <c r="FF27" s="264"/>
      <c r="FG27" s="265"/>
    </row>
    <row r="28" spans="1:163" s="26" customFormat="1" ht="13.5" customHeight="1">
      <c r="A28" s="258"/>
      <c r="B28" s="259"/>
      <c r="C28" s="259"/>
      <c r="D28" s="259"/>
      <c r="E28" s="259"/>
      <c r="F28" s="259"/>
      <c r="G28" s="260"/>
      <c r="H28" s="50"/>
      <c r="I28" s="269" t="s">
        <v>95</v>
      </c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70"/>
      <c r="BJ28" s="266"/>
      <c r="BK28" s="267"/>
      <c r="BL28" s="267"/>
      <c r="BM28" s="267"/>
      <c r="BN28" s="267"/>
      <c r="BO28" s="267"/>
      <c r="BP28" s="267"/>
      <c r="BQ28" s="267"/>
      <c r="BR28" s="267"/>
      <c r="BS28" s="268"/>
      <c r="BT28" s="266"/>
      <c r="BU28" s="267"/>
      <c r="BV28" s="267"/>
      <c r="BW28" s="267"/>
      <c r="BX28" s="267"/>
      <c r="BY28" s="267"/>
      <c r="BZ28" s="267"/>
      <c r="CA28" s="267"/>
      <c r="CB28" s="267"/>
      <c r="CC28" s="268"/>
      <c r="CD28" s="266"/>
      <c r="CE28" s="267"/>
      <c r="CF28" s="267"/>
      <c r="CG28" s="267"/>
      <c r="CH28" s="267"/>
      <c r="CI28" s="267"/>
      <c r="CJ28" s="267"/>
      <c r="CK28" s="267"/>
      <c r="CL28" s="267"/>
      <c r="CM28" s="268"/>
      <c r="CN28" s="266"/>
      <c r="CO28" s="267"/>
      <c r="CP28" s="267"/>
      <c r="CQ28" s="267"/>
      <c r="CR28" s="267"/>
      <c r="CS28" s="267"/>
      <c r="CT28" s="267"/>
      <c r="CU28" s="267"/>
      <c r="CV28" s="267"/>
      <c r="CW28" s="268"/>
      <c r="CX28" s="266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8"/>
      <c r="DJ28" s="266"/>
      <c r="DK28" s="267"/>
      <c r="DL28" s="267"/>
      <c r="DM28" s="267"/>
      <c r="DN28" s="267"/>
      <c r="DO28" s="267"/>
      <c r="DP28" s="267"/>
      <c r="DQ28" s="267"/>
      <c r="DR28" s="267"/>
      <c r="DS28" s="268"/>
      <c r="DT28" s="266"/>
      <c r="DU28" s="267"/>
      <c r="DV28" s="267"/>
      <c r="DW28" s="267"/>
      <c r="DX28" s="267"/>
      <c r="DY28" s="267"/>
      <c r="DZ28" s="267"/>
      <c r="EA28" s="267"/>
      <c r="EB28" s="267"/>
      <c r="EC28" s="268"/>
      <c r="ED28" s="266"/>
      <c r="EE28" s="267"/>
      <c r="EF28" s="267"/>
      <c r="EG28" s="267"/>
      <c r="EH28" s="267"/>
      <c r="EI28" s="267"/>
      <c r="EJ28" s="267"/>
      <c r="EK28" s="267"/>
      <c r="EL28" s="267"/>
      <c r="EM28" s="268"/>
      <c r="EN28" s="266"/>
      <c r="EO28" s="267"/>
      <c r="EP28" s="267"/>
      <c r="EQ28" s="267"/>
      <c r="ER28" s="267"/>
      <c r="ES28" s="267"/>
      <c r="ET28" s="267"/>
      <c r="EU28" s="267"/>
      <c r="EV28" s="267"/>
      <c r="EW28" s="268"/>
      <c r="EX28" s="266"/>
      <c r="EY28" s="267"/>
      <c r="EZ28" s="267"/>
      <c r="FA28" s="267"/>
      <c r="FB28" s="267"/>
      <c r="FC28" s="267"/>
      <c r="FD28" s="267"/>
      <c r="FE28" s="267"/>
      <c r="FF28" s="267"/>
      <c r="FG28" s="268"/>
    </row>
    <row r="29" spans="1:163" s="26" customFormat="1" ht="13.5" customHeight="1">
      <c r="A29" s="255" t="s">
        <v>107</v>
      </c>
      <c r="B29" s="256"/>
      <c r="C29" s="256"/>
      <c r="D29" s="256"/>
      <c r="E29" s="256"/>
      <c r="F29" s="256"/>
      <c r="G29" s="257"/>
      <c r="H29" s="49"/>
      <c r="I29" s="261" t="s">
        <v>1151</v>
      </c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2"/>
      <c r="BJ29" s="263" t="str">
        <f>PN(SUM(BJ31:BJ33))</f>
        <v>—</v>
      </c>
      <c r="BK29" s="264"/>
      <c r="BL29" s="264"/>
      <c r="BM29" s="264"/>
      <c r="BN29" s="264"/>
      <c r="BO29" s="264"/>
      <c r="BP29" s="264"/>
      <c r="BQ29" s="264"/>
      <c r="BR29" s="264"/>
      <c r="BS29" s="265"/>
      <c r="BT29" s="263" t="str">
        <f>PN(SUM(BT31:BT33))</f>
        <v>—</v>
      </c>
      <c r="BU29" s="264"/>
      <c r="BV29" s="264"/>
      <c r="BW29" s="264"/>
      <c r="BX29" s="264"/>
      <c r="BY29" s="264"/>
      <c r="BZ29" s="264"/>
      <c r="CA29" s="264"/>
      <c r="CB29" s="264"/>
      <c r="CC29" s="265"/>
      <c r="CD29" s="263" t="str">
        <f>PN(SUM(CD31:CD33))</f>
        <v>—</v>
      </c>
      <c r="CE29" s="264"/>
      <c r="CF29" s="264"/>
      <c r="CG29" s="264"/>
      <c r="CH29" s="264"/>
      <c r="CI29" s="264"/>
      <c r="CJ29" s="264"/>
      <c r="CK29" s="264"/>
      <c r="CL29" s="264"/>
      <c r="CM29" s="265"/>
      <c r="CN29" s="263" t="str">
        <f>PN(SUM(CN31:CN33))</f>
        <v>—</v>
      </c>
      <c r="CO29" s="264"/>
      <c r="CP29" s="264"/>
      <c r="CQ29" s="264"/>
      <c r="CR29" s="264"/>
      <c r="CS29" s="264"/>
      <c r="CT29" s="264"/>
      <c r="CU29" s="264"/>
      <c r="CV29" s="264"/>
      <c r="CW29" s="265"/>
      <c r="CX29" s="263" t="str">
        <f>PN(SUM(CX31:CX33))</f>
        <v>—</v>
      </c>
      <c r="CY29" s="264"/>
      <c r="CZ29" s="264"/>
      <c r="DA29" s="264"/>
      <c r="DB29" s="264"/>
      <c r="DC29" s="264"/>
      <c r="DD29" s="264"/>
      <c r="DE29" s="264"/>
      <c r="DF29" s="264"/>
      <c r="DG29" s="264"/>
      <c r="DH29" s="264"/>
      <c r="DI29" s="265"/>
      <c r="DJ29" s="263" t="str">
        <f>PN(SUM(DJ31:DJ33))</f>
        <v>—</v>
      </c>
      <c r="DK29" s="264"/>
      <c r="DL29" s="264"/>
      <c r="DM29" s="264"/>
      <c r="DN29" s="264"/>
      <c r="DO29" s="264"/>
      <c r="DP29" s="264"/>
      <c r="DQ29" s="264"/>
      <c r="DR29" s="264"/>
      <c r="DS29" s="265"/>
      <c r="DT29" s="263" t="str">
        <f>PN(SUM(DT31:DT33))</f>
        <v>—</v>
      </c>
      <c r="DU29" s="264"/>
      <c r="DV29" s="264"/>
      <c r="DW29" s="264"/>
      <c r="DX29" s="264"/>
      <c r="DY29" s="264"/>
      <c r="DZ29" s="264"/>
      <c r="EA29" s="264"/>
      <c r="EB29" s="264"/>
      <c r="EC29" s="265"/>
      <c r="ED29" s="263" t="str">
        <f>PN(SUM(ED31:ED33))</f>
        <v>—</v>
      </c>
      <c r="EE29" s="264"/>
      <c r="EF29" s="264"/>
      <c r="EG29" s="264"/>
      <c r="EH29" s="264"/>
      <c r="EI29" s="264"/>
      <c r="EJ29" s="264"/>
      <c r="EK29" s="264"/>
      <c r="EL29" s="264"/>
      <c r="EM29" s="265"/>
      <c r="EN29" s="263" t="str">
        <f>PN(SUM(EN31:EN33))</f>
        <v>—</v>
      </c>
      <c r="EO29" s="264"/>
      <c r="EP29" s="264"/>
      <c r="EQ29" s="264"/>
      <c r="ER29" s="264"/>
      <c r="ES29" s="264"/>
      <c r="ET29" s="264"/>
      <c r="EU29" s="264"/>
      <c r="EV29" s="264"/>
      <c r="EW29" s="265"/>
      <c r="EX29" s="263" t="str">
        <f>PN(SUM(EX31:EX33))</f>
        <v>—</v>
      </c>
      <c r="EY29" s="264"/>
      <c r="EZ29" s="264"/>
      <c r="FA29" s="264"/>
      <c r="FB29" s="264"/>
      <c r="FC29" s="264"/>
      <c r="FD29" s="264"/>
      <c r="FE29" s="264"/>
      <c r="FF29" s="264"/>
      <c r="FG29" s="265"/>
    </row>
    <row r="30" spans="1:163" s="26" customFormat="1" ht="13.5" customHeight="1">
      <c r="A30" s="258"/>
      <c r="B30" s="259"/>
      <c r="C30" s="259"/>
      <c r="D30" s="259"/>
      <c r="E30" s="259"/>
      <c r="F30" s="259"/>
      <c r="G30" s="260"/>
      <c r="H30" s="50"/>
      <c r="I30" s="269" t="s">
        <v>95</v>
      </c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70"/>
      <c r="BJ30" s="266"/>
      <c r="BK30" s="267"/>
      <c r="BL30" s="267"/>
      <c r="BM30" s="267"/>
      <c r="BN30" s="267"/>
      <c r="BO30" s="267"/>
      <c r="BP30" s="267"/>
      <c r="BQ30" s="267"/>
      <c r="BR30" s="267"/>
      <c r="BS30" s="268"/>
      <c r="BT30" s="266"/>
      <c r="BU30" s="267"/>
      <c r="BV30" s="267"/>
      <c r="BW30" s="267"/>
      <c r="BX30" s="267"/>
      <c r="BY30" s="267"/>
      <c r="BZ30" s="267"/>
      <c r="CA30" s="267"/>
      <c r="CB30" s="267"/>
      <c r="CC30" s="268"/>
      <c r="CD30" s="266"/>
      <c r="CE30" s="267"/>
      <c r="CF30" s="267"/>
      <c r="CG30" s="267"/>
      <c r="CH30" s="267"/>
      <c r="CI30" s="267"/>
      <c r="CJ30" s="267"/>
      <c r="CK30" s="267"/>
      <c r="CL30" s="267"/>
      <c r="CM30" s="268"/>
      <c r="CN30" s="266"/>
      <c r="CO30" s="267"/>
      <c r="CP30" s="267"/>
      <c r="CQ30" s="267"/>
      <c r="CR30" s="267"/>
      <c r="CS30" s="267"/>
      <c r="CT30" s="267"/>
      <c r="CU30" s="267"/>
      <c r="CV30" s="267"/>
      <c r="CW30" s="268"/>
      <c r="CX30" s="266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8"/>
      <c r="DJ30" s="266"/>
      <c r="DK30" s="267"/>
      <c r="DL30" s="267"/>
      <c r="DM30" s="267"/>
      <c r="DN30" s="267"/>
      <c r="DO30" s="267"/>
      <c r="DP30" s="267"/>
      <c r="DQ30" s="267"/>
      <c r="DR30" s="267"/>
      <c r="DS30" s="268"/>
      <c r="DT30" s="266"/>
      <c r="DU30" s="267"/>
      <c r="DV30" s="267"/>
      <c r="DW30" s="267"/>
      <c r="DX30" s="267"/>
      <c r="DY30" s="267"/>
      <c r="DZ30" s="267"/>
      <c r="EA30" s="267"/>
      <c r="EB30" s="267"/>
      <c r="EC30" s="268"/>
      <c r="ED30" s="266"/>
      <c r="EE30" s="267"/>
      <c r="EF30" s="267"/>
      <c r="EG30" s="267"/>
      <c r="EH30" s="267"/>
      <c r="EI30" s="267"/>
      <c r="EJ30" s="267"/>
      <c r="EK30" s="267"/>
      <c r="EL30" s="267"/>
      <c r="EM30" s="268"/>
      <c r="EN30" s="266"/>
      <c r="EO30" s="267"/>
      <c r="EP30" s="267"/>
      <c r="EQ30" s="267"/>
      <c r="ER30" s="267"/>
      <c r="ES30" s="267"/>
      <c r="ET30" s="267"/>
      <c r="EU30" s="267"/>
      <c r="EV30" s="267"/>
      <c r="EW30" s="268"/>
      <c r="EX30" s="266"/>
      <c r="EY30" s="267"/>
      <c r="EZ30" s="267"/>
      <c r="FA30" s="267"/>
      <c r="FB30" s="267"/>
      <c r="FC30" s="267"/>
      <c r="FD30" s="267"/>
      <c r="FE30" s="267"/>
      <c r="FF30" s="267"/>
      <c r="FG30" s="268"/>
    </row>
    <row r="31" spans="1:163" s="2" customFormat="1" ht="13.5" customHeight="1">
      <c r="A31" s="233"/>
      <c r="B31" s="234"/>
      <c r="C31" s="234"/>
      <c r="D31" s="234"/>
      <c r="E31" s="234"/>
      <c r="F31" s="234"/>
      <c r="G31" s="235"/>
      <c r="H31" s="12"/>
      <c r="I31" s="167" t="s">
        <v>1152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8"/>
      <c r="BJ31" s="236"/>
      <c r="BK31" s="237"/>
      <c r="BL31" s="237"/>
      <c r="BM31" s="237"/>
      <c r="BN31" s="237"/>
      <c r="BO31" s="237"/>
      <c r="BP31" s="237"/>
      <c r="BQ31" s="237"/>
      <c r="BR31" s="237"/>
      <c r="BS31" s="238"/>
      <c r="BT31" s="236"/>
      <c r="BU31" s="237"/>
      <c r="BV31" s="237"/>
      <c r="BW31" s="237"/>
      <c r="BX31" s="237"/>
      <c r="BY31" s="237"/>
      <c r="BZ31" s="237"/>
      <c r="CA31" s="237"/>
      <c r="CB31" s="237"/>
      <c r="CC31" s="238"/>
      <c r="CD31" s="236"/>
      <c r="CE31" s="237"/>
      <c r="CF31" s="237"/>
      <c r="CG31" s="237"/>
      <c r="CH31" s="237"/>
      <c r="CI31" s="237"/>
      <c r="CJ31" s="237"/>
      <c r="CK31" s="237"/>
      <c r="CL31" s="237"/>
      <c r="CM31" s="238"/>
      <c r="CN31" s="236"/>
      <c r="CO31" s="237"/>
      <c r="CP31" s="237"/>
      <c r="CQ31" s="237"/>
      <c r="CR31" s="237"/>
      <c r="CS31" s="237"/>
      <c r="CT31" s="237"/>
      <c r="CU31" s="237"/>
      <c r="CV31" s="237"/>
      <c r="CW31" s="238"/>
      <c r="CX31" s="236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8"/>
      <c r="DJ31" s="236"/>
      <c r="DK31" s="237"/>
      <c r="DL31" s="237"/>
      <c r="DM31" s="237"/>
      <c r="DN31" s="237"/>
      <c r="DO31" s="237"/>
      <c r="DP31" s="237"/>
      <c r="DQ31" s="237"/>
      <c r="DR31" s="237"/>
      <c r="DS31" s="238"/>
      <c r="DT31" s="236"/>
      <c r="DU31" s="237"/>
      <c r="DV31" s="237"/>
      <c r="DW31" s="237"/>
      <c r="DX31" s="237"/>
      <c r="DY31" s="237"/>
      <c r="DZ31" s="237"/>
      <c r="EA31" s="237"/>
      <c r="EB31" s="237"/>
      <c r="EC31" s="238"/>
      <c r="ED31" s="236"/>
      <c r="EE31" s="237"/>
      <c r="EF31" s="237"/>
      <c r="EG31" s="237"/>
      <c r="EH31" s="237"/>
      <c r="EI31" s="237"/>
      <c r="EJ31" s="237"/>
      <c r="EK31" s="237"/>
      <c r="EL31" s="237"/>
      <c r="EM31" s="238"/>
      <c r="EN31" s="236"/>
      <c r="EO31" s="237"/>
      <c r="EP31" s="237"/>
      <c r="EQ31" s="237"/>
      <c r="ER31" s="237"/>
      <c r="ES31" s="237"/>
      <c r="ET31" s="237"/>
      <c r="EU31" s="237"/>
      <c r="EV31" s="237"/>
      <c r="EW31" s="238"/>
      <c r="EX31" s="236"/>
      <c r="EY31" s="237"/>
      <c r="EZ31" s="237"/>
      <c r="FA31" s="237"/>
      <c r="FB31" s="237"/>
      <c r="FC31" s="237"/>
      <c r="FD31" s="237"/>
      <c r="FE31" s="237"/>
      <c r="FF31" s="237"/>
      <c r="FG31" s="238"/>
    </row>
    <row r="32" spans="1:163" s="2" customFormat="1" ht="13.5" customHeight="1">
      <c r="A32" s="233"/>
      <c r="B32" s="234"/>
      <c r="C32" s="234"/>
      <c r="D32" s="234"/>
      <c r="E32" s="234"/>
      <c r="F32" s="234"/>
      <c r="G32" s="235"/>
      <c r="H32" s="12"/>
      <c r="I32" s="167" t="s">
        <v>1153</v>
      </c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8"/>
      <c r="BJ32" s="236"/>
      <c r="BK32" s="237"/>
      <c r="BL32" s="237"/>
      <c r="BM32" s="237"/>
      <c r="BN32" s="237"/>
      <c r="BO32" s="237"/>
      <c r="BP32" s="237"/>
      <c r="BQ32" s="237"/>
      <c r="BR32" s="237"/>
      <c r="BS32" s="238"/>
      <c r="BT32" s="236"/>
      <c r="BU32" s="237"/>
      <c r="BV32" s="237"/>
      <c r="BW32" s="237"/>
      <c r="BX32" s="237"/>
      <c r="BY32" s="237"/>
      <c r="BZ32" s="237"/>
      <c r="CA32" s="237"/>
      <c r="CB32" s="237"/>
      <c r="CC32" s="238"/>
      <c r="CD32" s="236"/>
      <c r="CE32" s="237"/>
      <c r="CF32" s="237"/>
      <c r="CG32" s="237"/>
      <c r="CH32" s="237"/>
      <c r="CI32" s="237"/>
      <c r="CJ32" s="237"/>
      <c r="CK32" s="237"/>
      <c r="CL32" s="237"/>
      <c r="CM32" s="238"/>
      <c r="CN32" s="236"/>
      <c r="CO32" s="237"/>
      <c r="CP32" s="237"/>
      <c r="CQ32" s="237"/>
      <c r="CR32" s="237"/>
      <c r="CS32" s="237"/>
      <c r="CT32" s="237"/>
      <c r="CU32" s="237"/>
      <c r="CV32" s="237"/>
      <c r="CW32" s="238"/>
      <c r="CX32" s="236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8"/>
      <c r="DJ32" s="236"/>
      <c r="DK32" s="237"/>
      <c r="DL32" s="237"/>
      <c r="DM32" s="237"/>
      <c r="DN32" s="237"/>
      <c r="DO32" s="237"/>
      <c r="DP32" s="237"/>
      <c r="DQ32" s="237"/>
      <c r="DR32" s="237"/>
      <c r="DS32" s="238"/>
      <c r="DT32" s="236"/>
      <c r="DU32" s="237"/>
      <c r="DV32" s="237"/>
      <c r="DW32" s="237"/>
      <c r="DX32" s="237"/>
      <c r="DY32" s="237"/>
      <c r="DZ32" s="237"/>
      <c r="EA32" s="237"/>
      <c r="EB32" s="237"/>
      <c r="EC32" s="238"/>
      <c r="ED32" s="236"/>
      <c r="EE32" s="237"/>
      <c r="EF32" s="237"/>
      <c r="EG32" s="237"/>
      <c r="EH32" s="237"/>
      <c r="EI32" s="237"/>
      <c r="EJ32" s="237"/>
      <c r="EK32" s="237"/>
      <c r="EL32" s="237"/>
      <c r="EM32" s="238"/>
      <c r="EN32" s="236"/>
      <c r="EO32" s="237"/>
      <c r="EP32" s="237"/>
      <c r="EQ32" s="237"/>
      <c r="ER32" s="237"/>
      <c r="ES32" s="237"/>
      <c r="ET32" s="237"/>
      <c r="EU32" s="237"/>
      <c r="EV32" s="237"/>
      <c r="EW32" s="238"/>
      <c r="EX32" s="236"/>
      <c r="EY32" s="237"/>
      <c r="EZ32" s="237"/>
      <c r="FA32" s="237"/>
      <c r="FB32" s="237"/>
      <c r="FC32" s="237"/>
      <c r="FD32" s="237"/>
      <c r="FE32" s="237"/>
      <c r="FF32" s="237"/>
      <c r="FG32" s="238"/>
    </row>
    <row r="33" spans="1:163" s="2" customFormat="1" ht="13.5" customHeight="1">
      <c r="A33" s="233"/>
      <c r="B33" s="234"/>
      <c r="C33" s="234"/>
      <c r="D33" s="234"/>
      <c r="E33" s="234"/>
      <c r="F33" s="234"/>
      <c r="G33" s="235"/>
      <c r="H33" s="12"/>
      <c r="I33" s="220" t="s">
        <v>1154</v>
      </c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1"/>
      <c r="BJ33" s="236"/>
      <c r="BK33" s="237"/>
      <c r="BL33" s="237"/>
      <c r="BM33" s="237"/>
      <c r="BN33" s="237"/>
      <c r="BO33" s="237"/>
      <c r="BP33" s="237"/>
      <c r="BQ33" s="237"/>
      <c r="BR33" s="237"/>
      <c r="BS33" s="238"/>
      <c r="BT33" s="236"/>
      <c r="BU33" s="237"/>
      <c r="BV33" s="237"/>
      <c r="BW33" s="237"/>
      <c r="BX33" s="237"/>
      <c r="BY33" s="237"/>
      <c r="BZ33" s="237"/>
      <c r="CA33" s="237"/>
      <c r="CB33" s="237"/>
      <c r="CC33" s="238"/>
      <c r="CD33" s="236"/>
      <c r="CE33" s="237"/>
      <c r="CF33" s="237"/>
      <c r="CG33" s="237"/>
      <c r="CH33" s="237"/>
      <c r="CI33" s="237"/>
      <c r="CJ33" s="237"/>
      <c r="CK33" s="237"/>
      <c r="CL33" s="237"/>
      <c r="CM33" s="238"/>
      <c r="CN33" s="236"/>
      <c r="CO33" s="237"/>
      <c r="CP33" s="237"/>
      <c r="CQ33" s="237"/>
      <c r="CR33" s="237"/>
      <c r="CS33" s="237"/>
      <c r="CT33" s="237"/>
      <c r="CU33" s="237"/>
      <c r="CV33" s="237"/>
      <c r="CW33" s="238"/>
      <c r="CX33" s="236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8"/>
      <c r="DJ33" s="236"/>
      <c r="DK33" s="237"/>
      <c r="DL33" s="237"/>
      <c r="DM33" s="237"/>
      <c r="DN33" s="237"/>
      <c r="DO33" s="237"/>
      <c r="DP33" s="237"/>
      <c r="DQ33" s="237"/>
      <c r="DR33" s="237"/>
      <c r="DS33" s="238"/>
      <c r="DT33" s="236"/>
      <c r="DU33" s="237"/>
      <c r="DV33" s="237"/>
      <c r="DW33" s="237"/>
      <c r="DX33" s="237"/>
      <c r="DY33" s="237"/>
      <c r="DZ33" s="237"/>
      <c r="EA33" s="237"/>
      <c r="EB33" s="237"/>
      <c r="EC33" s="238"/>
      <c r="ED33" s="236"/>
      <c r="EE33" s="237"/>
      <c r="EF33" s="237"/>
      <c r="EG33" s="237"/>
      <c r="EH33" s="237"/>
      <c r="EI33" s="237"/>
      <c r="EJ33" s="237"/>
      <c r="EK33" s="237"/>
      <c r="EL33" s="237"/>
      <c r="EM33" s="238"/>
      <c r="EN33" s="236"/>
      <c r="EO33" s="237"/>
      <c r="EP33" s="237"/>
      <c r="EQ33" s="237"/>
      <c r="ER33" s="237"/>
      <c r="ES33" s="237"/>
      <c r="ET33" s="237"/>
      <c r="EU33" s="237"/>
      <c r="EV33" s="237"/>
      <c r="EW33" s="238"/>
      <c r="EX33" s="236"/>
      <c r="EY33" s="237"/>
      <c r="EZ33" s="237"/>
      <c r="FA33" s="237"/>
      <c r="FB33" s="237"/>
      <c r="FC33" s="237"/>
      <c r="FD33" s="237"/>
      <c r="FE33" s="237"/>
      <c r="FF33" s="237"/>
      <c r="FG33" s="238"/>
    </row>
    <row r="34" spans="1:163" s="2" customFormat="1" ht="13.5" customHeight="1">
      <c r="A34" s="233" t="s">
        <v>1155</v>
      </c>
      <c r="B34" s="234"/>
      <c r="C34" s="234"/>
      <c r="D34" s="234"/>
      <c r="E34" s="234"/>
      <c r="F34" s="234"/>
      <c r="G34" s="235"/>
      <c r="H34" s="12"/>
      <c r="I34" s="167" t="s">
        <v>1156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8"/>
      <c r="BJ34" s="236"/>
      <c r="BK34" s="237"/>
      <c r="BL34" s="237"/>
      <c r="BM34" s="237"/>
      <c r="BN34" s="237"/>
      <c r="BO34" s="237"/>
      <c r="BP34" s="237"/>
      <c r="BQ34" s="237"/>
      <c r="BR34" s="237"/>
      <c r="BS34" s="238"/>
      <c r="BT34" s="236"/>
      <c r="BU34" s="237"/>
      <c r="BV34" s="237"/>
      <c r="BW34" s="237"/>
      <c r="BX34" s="237"/>
      <c r="BY34" s="237"/>
      <c r="BZ34" s="237"/>
      <c r="CA34" s="237"/>
      <c r="CB34" s="237"/>
      <c r="CC34" s="238"/>
      <c r="CD34" s="236"/>
      <c r="CE34" s="237"/>
      <c r="CF34" s="237"/>
      <c r="CG34" s="237"/>
      <c r="CH34" s="237"/>
      <c r="CI34" s="237"/>
      <c r="CJ34" s="237"/>
      <c r="CK34" s="237"/>
      <c r="CL34" s="237"/>
      <c r="CM34" s="238"/>
      <c r="CN34" s="236"/>
      <c r="CO34" s="237"/>
      <c r="CP34" s="237"/>
      <c r="CQ34" s="237"/>
      <c r="CR34" s="237"/>
      <c r="CS34" s="237"/>
      <c r="CT34" s="237"/>
      <c r="CU34" s="237"/>
      <c r="CV34" s="237"/>
      <c r="CW34" s="238"/>
      <c r="CX34" s="236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8"/>
      <c r="DJ34" s="236"/>
      <c r="DK34" s="237"/>
      <c r="DL34" s="237"/>
      <c r="DM34" s="237"/>
      <c r="DN34" s="237"/>
      <c r="DO34" s="237"/>
      <c r="DP34" s="237"/>
      <c r="DQ34" s="237"/>
      <c r="DR34" s="237"/>
      <c r="DS34" s="238"/>
      <c r="DT34" s="236"/>
      <c r="DU34" s="237"/>
      <c r="DV34" s="237"/>
      <c r="DW34" s="237"/>
      <c r="DX34" s="237"/>
      <c r="DY34" s="237"/>
      <c r="DZ34" s="237"/>
      <c r="EA34" s="237"/>
      <c r="EB34" s="237"/>
      <c r="EC34" s="238"/>
      <c r="ED34" s="236"/>
      <c r="EE34" s="237"/>
      <c r="EF34" s="237"/>
      <c r="EG34" s="237"/>
      <c r="EH34" s="237"/>
      <c r="EI34" s="237"/>
      <c r="EJ34" s="237"/>
      <c r="EK34" s="237"/>
      <c r="EL34" s="237"/>
      <c r="EM34" s="238"/>
      <c r="EN34" s="236"/>
      <c r="EO34" s="237"/>
      <c r="EP34" s="237"/>
      <c r="EQ34" s="237"/>
      <c r="ER34" s="237"/>
      <c r="ES34" s="237"/>
      <c r="ET34" s="237"/>
      <c r="EU34" s="237"/>
      <c r="EV34" s="237"/>
      <c r="EW34" s="238"/>
      <c r="EX34" s="236"/>
      <c r="EY34" s="237"/>
      <c r="EZ34" s="237"/>
      <c r="FA34" s="237"/>
      <c r="FB34" s="237"/>
      <c r="FC34" s="237"/>
      <c r="FD34" s="237"/>
      <c r="FE34" s="237"/>
      <c r="FF34" s="237"/>
      <c r="FG34" s="238"/>
    </row>
    <row r="35" spans="1:163" s="2" customFormat="1" ht="13.5" customHeight="1">
      <c r="A35" s="233"/>
      <c r="B35" s="234"/>
      <c r="C35" s="234"/>
      <c r="D35" s="234"/>
      <c r="E35" s="234"/>
      <c r="F35" s="234"/>
      <c r="G35" s="235"/>
      <c r="H35" s="12"/>
      <c r="I35" s="220" t="s">
        <v>1157</v>
      </c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40"/>
      <c r="BJ35" s="236" t="str">
        <f>PN(SUM(BJ19,BJ26,BJ27))</f>
        <v>—</v>
      </c>
      <c r="BK35" s="237"/>
      <c r="BL35" s="237"/>
      <c r="BM35" s="237"/>
      <c r="BN35" s="237"/>
      <c r="BO35" s="237"/>
      <c r="BP35" s="237"/>
      <c r="BQ35" s="237"/>
      <c r="BR35" s="237"/>
      <c r="BS35" s="238"/>
      <c r="BT35" s="236" t="str">
        <f>PN(SUM(BT19,BT26,BT27))</f>
        <v>—</v>
      </c>
      <c r="BU35" s="237"/>
      <c r="BV35" s="237"/>
      <c r="BW35" s="237"/>
      <c r="BX35" s="237"/>
      <c r="BY35" s="237"/>
      <c r="BZ35" s="237"/>
      <c r="CA35" s="237"/>
      <c r="CB35" s="237"/>
      <c r="CC35" s="238"/>
      <c r="CD35" s="236" t="str">
        <f>PN(SUM(CD19,CD26,CD27))</f>
        <v>—</v>
      </c>
      <c r="CE35" s="237"/>
      <c r="CF35" s="237"/>
      <c r="CG35" s="237"/>
      <c r="CH35" s="237"/>
      <c r="CI35" s="237"/>
      <c r="CJ35" s="237"/>
      <c r="CK35" s="237"/>
      <c r="CL35" s="237"/>
      <c r="CM35" s="238"/>
      <c r="CN35" s="236" t="str">
        <f>PN(SUM(CN19,CN26,CN27))</f>
        <v>—</v>
      </c>
      <c r="CO35" s="237"/>
      <c r="CP35" s="237"/>
      <c r="CQ35" s="237"/>
      <c r="CR35" s="237"/>
      <c r="CS35" s="237"/>
      <c r="CT35" s="237"/>
      <c r="CU35" s="237"/>
      <c r="CV35" s="237"/>
      <c r="CW35" s="238"/>
      <c r="CX35" s="236" t="str">
        <f>PN(SUM(CX19,CX26,CX27))</f>
        <v>—</v>
      </c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8"/>
      <c r="DJ35" s="236" t="str">
        <f>PN(SUM(DJ19,DJ26,DJ27))</f>
        <v>—</v>
      </c>
      <c r="DK35" s="237"/>
      <c r="DL35" s="237"/>
      <c r="DM35" s="237"/>
      <c r="DN35" s="237"/>
      <c r="DO35" s="237"/>
      <c r="DP35" s="237"/>
      <c r="DQ35" s="237"/>
      <c r="DR35" s="237"/>
      <c r="DS35" s="238"/>
      <c r="DT35" s="236" t="str">
        <f>PN(SUM(DT19,DT26,DT27))</f>
        <v>—</v>
      </c>
      <c r="DU35" s="237"/>
      <c r="DV35" s="237"/>
      <c r="DW35" s="237"/>
      <c r="DX35" s="237"/>
      <c r="DY35" s="237"/>
      <c r="DZ35" s="237"/>
      <c r="EA35" s="237"/>
      <c r="EB35" s="237"/>
      <c r="EC35" s="238"/>
      <c r="ED35" s="236" t="str">
        <f>PN(SUM(ED19,ED26,ED27))</f>
        <v>—</v>
      </c>
      <c r="EE35" s="237"/>
      <c r="EF35" s="237"/>
      <c r="EG35" s="237"/>
      <c r="EH35" s="237"/>
      <c r="EI35" s="237"/>
      <c r="EJ35" s="237"/>
      <c r="EK35" s="237"/>
      <c r="EL35" s="237"/>
      <c r="EM35" s="238"/>
      <c r="EN35" s="236" t="str">
        <f>PN(SUM(EN19,EN26,EN27))</f>
        <v>—</v>
      </c>
      <c r="EO35" s="237"/>
      <c r="EP35" s="237"/>
      <c r="EQ35" s="237"/>
      <c r="ER35" s="237"/>
      <c r="ES35" s="237"/>
      <c r="ET35" s="237"/>
      <c r="EU35" s="237"/>
      <c r="EV35" s="237"/>
      <c r="EW35" s="238"/>
      <c r="EX35" s="236" t="str">
        <f>PN(SUM(EX19,EX26,EX27))</f>
        <v>—</v>
      </c>
      <c r="EY35" s="237"/>
      <c r="EZ35" s="237"/>
      <c r="FA35" s="237"/>
      <c r="FB35" s="237"/>
      <c r="FC35" s="237"/>
      <c r="FD35" s="237"/>
      <c r="FE35" s="237"/>
      <c r="FF35" s="237"/>
      <c r="FG35" s="238"/>
    </row>
    <row r="36" spans="1:163" s="2" customFormat="1" ht="13.5" customHeight="1">
      <c r="A36" s="233" t="s">
        <v>342</v>
      </c>
      <c r="B36" s="234"/>
      <c r="C36" s="234"/>
      <c r="D36" s="234"/>
      <c r="E36" s="234"/>
      <c r="F36" s="234"/>
      <c r="G36" s="235"/>
      <c r="H36" s="12"/>
      <c r="I36" s="167" t="s">
        <v>1158</v>
      </c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8"/>
      <c r="BJ36" s="236"/>
      <c r="BK36" s="237"/>
      <c r="BL36" s="237"/>
      <c r="BM36" s="237"/>
      <c r="BN36" s="237"/>
      <c r="BO36" s="237"/>
      <c r="BP36" s="237"/>
      <c r="BQ36" s="237"/>
      <c r="BR36" s="237"/>
      <c r="BS36" s="238"/>
      <c r="BT36" s="236"/>
      <c r="BU36" s="237"/>
      <c r="BV36" s="237"/>
      <c r="BW36" s="237"/>
      <c r="BX36" s="237"/>
      <c r="BY36" s="237"/>
      <c r="BZ36" s="237"/>
      <c r="CA36" s="237"/>
      <c r="CB36" s="237"/>
      <c r="CC36" s="238"/>
      <c r="CD36" s="236"/>
      <c r="CE36" s="237"/>
      <c r="CF36" s="237"/>
      <c r="CG36" s="237"/>
      <c r="CH36" s="237"/>
      <c r="CI36" s="237"/>
      <c r="CJ36" s="237"/>
      <c r="CK36" s="237"/>
      <c r="CL36" s="237"/>
      <c r="CM36" s="238"/>
      <c r="CN36" s="236"/>
      <c r="CO36" s="237"/>
      <c r="CP36" s="237"/>
      <c r="CQ36" s="237"/>
      <c r="CR36" s="237"/>
      <c r="CS36" s="237"/>
      <c r="CT36" s="237"/>
      <c r="CU36" s="237"/>
      <c r="CV36" s="237"/>
      <c r="CW36" s="238"/>
      <c r="CX36" s="236" t="str">
        <f>PN('21'!CA13)</f>
        <v>—</v>
      </c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8"/>
      <c r="DJ36" s="236"/>
      <c r="DK36" s="237"/>
      <c r="DL36" s="237"/>
      <c r="DM36" s="237"/>
      <c r="DN36" s="237"/>
      <c r="DO36" s="237"/>
      <c r="DP36" s="237"/>
      <c r="DQ36" s="237"/>
      <c r="DR36" s="237"/>
      <c r="DS36" s="238"/>
      <c r="DT36" s="236"/>
      <c r="DU36" s="237"/>
      <c r="DV36" s="237"/>
      <c r="DW36" s="237"/>
      <c r="DX36" s="237"/>
      <c r="DY36" s="237"/>
      <c r="DZ36" s="237"/>
      <c r="EA36" s="237"/>
      <c r="EB36" s="237"/>
      <c r="EC36" s="238"/>
      <c r="ED36" s="236"/>
      <c r="EE36" s="237"/>
      <c r="EF36" s="237"/>
      <c r="EG36" s="237"/>
      <c r="EH36" s="237"/>
      <c r="EI36" s="237"/>
      <c r="EJ36" s="237"/>
      <c r="EK36" s="237"/>
      <c r="EL36" s="237"/>
      <c r="EM36" s="238"/>
      <c r="EN36" s="236"/>
      <c r="EO36" s="237"/>
      <c r="EP36" s="237"/>
      <c r="EQ36" s="237"/>
      <c r="ER36" s="237"/>
      <c r="ES36" s="237"/>
      <c r="ET36" s="237"/>
      <c r="EU36" s="237"/>
      <c r="EV36" s="237"/>
      <c r="EW36" s="238"/>
      <c r="EX36" s="236"/>
      <c r="EY36" s="237"/>
      <c r="EZ36" s="237"/>
      <c r="FA36" s="237"/>
      <c r="FB36" s="237"/>
      <c r="FC36" s="237"/>
      <c r="FD36" s="237"/>
      <c r="FE36" s="237"/>
      <c r="FF36" s="237"/>
      <c r="FG36" s="238"/>
    </row>
  </sheetData>
  <sheetProtection formatCells="0" formatRows="0"/>
  <mergeCells count="238">
    <mergeCell ref="DT36:EC36"/>
    <mergeCell ref="ED36:EM36"/>
    <mergeCell ref="EN36:EW36"/>
    <mergeCell ref="EX36:FG36"/>
    <mergeCell ref="CD36:CM36"/>
    <mergeCell ref="CN36:CW36"/>
    <mergeCell ref="CX36:DI36"/>
    <mergeCell ref="DJ36:DS36"/>
    <mergeCell ref="A36:G36"/>
    <mergeCell ref="I36:BI36"/>
    <mergeCell ref="BJ36:BS36"/>
    <mergeCell ref="BT36:CC36"/>
    <mergeCell ref="DT35:EC35"/>
    <mergeCell ref="ED35:EM35"/>
    <mergeCell ref="EN35:EW35"/>
    <mergeCell ref="EX35:FG35"/>
    <mergeCell ref="CD35:CM35"/>
    <mergeCell ref="CN35:CW35"/>
    <mergeCell ref="CX35:DI35"/>
    <mergeCell ref="DJ35:DS35"/>
    <mergeCell ref="A35:G35"/>
    <mergeCell ref="I35:BH35"/>
    <mergeCell ref="BJ35:BS35"/>
    <mergeCell ref="BT35:CC35"/>
    <mergeCell ref="DT34:EC34"/>
    <mergeCell ref="ED34:EM34"/>
    <mergeCell ref="EN34:EW34"/>
    <mergeCell ref="EX34:FG34"/>
    <mergeCell ref="CD34:CM34"/>
    <mergeCell ref="CN34:CW34"/>
    <mergeCell ref="CX34:DI34"/>
    <mergeCell ref="DJ34:DS34"/>
    <mergeCell ref="A34:G34"/>
    <mergeCell ref="I34:BI34"/>
    <mergeCell ref="BJ34:BS34"/>
    <mergeCell ref="BT34:CC34"/>
    <mergeCell ref="DT33:EC33"/>
    <mergeCell ref="ED33:EM33"/>
    <mergeCell ref="EN33:EW33"/>
    <mergeCell ref="EX33:FG33"/>
    <mergeCell ref="CD33:CM33"/>
    <mergeCell ref="CN33:CW33"/>
    <mergeCell ref="CX33:DI33"/>
    <mergeCell ref="DJ33:DS33"/>
    <mergeCell ref="A33:G33"/>
    <mergeCell ref="I33:BI33"/>
    <mergeCell ref="BJ33:BS33"/>
    <mergeCell ref="BT33:CC33"/>
    <mergeCell ref="DT32:EC32"/>
    <mergeCell ref="ED32:EM32"/>
    <mergeCell ref="EN32:EW32"/>
    <mergeCell ref="EX32:FG32"/>
    <mergeCell ref="CD32:CM32"/>
    <mergeCell ref="CN32:CW32"/>
    <mergeCell ref="CX32:DI32"/>
    <mergeCell ref="DJ32:DS32"/>
    <mergeCell ref="A32:G32"/>
    <mergeCell ref="I32:BI32"/>
    <mergeCell ref="BJ32:BS32"/>
    <mergeCell ref="BT32:CC32"/>
    <mergeCell ref="DT31:EC31"/>
    <mergeCell ref="ED31:EM31"/>
    <mergeCell ref="EN31:EW31"/>
    <mergeCell ref="EX31:FG31"/>
    <mergeCell ref="CD31:CM31"/>
    <mergeCell ref="CN31:CW31"/>
    <mergeCell ref="CX31:DI31"/>
    <mergeCell ref="DJ31:DS31"/>
    <mergeCell ref="A31:G31"/>
    <mergeCell ref="I31:BI31"/>
    <mergeCell ref="BJ31:BS31"/>
    <mergeCell ref="BT31:CC31"/>
    <mergeCell ref="DT29:EC30"/>
    <mergeCell ref="ED29:EM30"/>
    <mergeCell ref="EN29:EW30"/>
    <mergeCell ref="EX29:FG30"/>
    <mergeCell ref="CD29:CM30"/>
    <mergeCell ref="CN29:CW30"/>
    <mergeCell ref="CX29:DI30"/>
    <mergeCell ref="DJ29:DS30"/>
    <mergeCell ref="A29:G30"/>
    <mergeCell ref="I29:BI29"/>
    <mergeCell ref="BJ29:BS30"/>
    <mergeCell ref="BT29:CC30"/>
    <mergeCell ref="I30:BI30"/>
    <mergeCell ref="DT27:EC28"/>
    <mergeCell ref="ED27:EM28"/>
    <mergeCell ref="EN27:EW28"/>
    <mergeCell ref="EX27:FG28"/>
    <mergeCell ref="CD27:CM28"/>
    <mergeCell ref="CN27:CW28"/>
    <mergeCell ref="CX27:DI28"/>
    <mergeCell ref="DJ27:DS28"/>
    <mergeCell ref="A27:G28"/>
    <mergeCell ref="I27:BI27"/>
    <mergeCell ref="BJ27:BS28"/>
    <mergeCell ref="BT27:CC28"/>
    <mergeCell ref="I28:BI28"/>
    <mergeCell ref="DT26:EC26"/>
    <mergeCell ref="ED26:EM26"/>
    <mergeCell ref="EN26:EW26"/>
    <mergeCell ref="EX26:FG26"/>
    <mergeCell ref="CD26:CM26"/>
    <mergeCell ref="CN26:CW26"/>
    <mergeCell ref="CX26:DI26"/>
    <mergeCell ref="DJ26:DS26"/>
    <mergeCell ref="A26:G26"/>
    <mergeCell ref="I26:BI26"/>
    <mergeCell ref="BJ26:BS26"/>
    <mergeCell ref="BT26:CC26"/>
    <mergeCell ref="DT25:EC25"/>
    <mergeCell ref="ED25:EM25"/>
    <mergeCell ref="EN25:EW25"/>
    <mergeCell ref="EX25:FG25"/>
    <mergeCell ref="CD25:CM25"/>
    <mergeCell ref="CN25:CW25"/>
    <mergeCell ref="CX25:DI25"/>
    <mergeCell ref="DJ25:DS25"/>
    <mergeCell ref="A25:G25"/>
    <mergeCell ref="I25:BI25"/>
    <mergeCell ref="BJ25:BS25"/>
    <mergeCell ref="BT25:CC25"/>
    <mergeCell ref="DT24:EC24"/>
    <mergeCell ref="ED24:EM24"/>
    <mergeCell ref="EN24:EW24"/>
    <mergeCell ref="EX24:FG24"/>
    <mergeCell ref="CD24:CM24"/>
    <mergeCell ref="CN24:CW24"/>
    <mergeCell ref="CX24:DI24"/>
    <mergeCell ref="DJ24:DS24"/>
    <mergeCell ref="A24:G24"/>
    <mergeCell ref="I24:BI24"/>
    <mergeCell ref="BJ24:BS24"/>
    <mergeCell ref="BT24:CC24"/>
    <mergeCell ref="DT23:EC23"/>
    <mergeCell ref="ED23:EM23"/>
    <mergeCell ref="EN23:EW23"/>
    <mergeCell ref="EX23:FG23"/>
    <mergeCell ref="CD23:CM23"/>
    <mergeCell ref="CN23:CW23"/>
    <mergeCell ref="CX23:DI23"/>
    <mergeCell ref="DJ23:DS23"/>
    <mergeCell ref="A23:G23"/>
    <mergeCell ref="I23:BI23"/>
    <mergeCell ref="BJ23:BS23"/>
    <mergeCell ref="BT23:CC23"/>
    <mergeCell ref="DT22:EC22"/>
    <mergeCell ref="ED22:EM22"/>
    <mergeCell ref="EN22:EW22"/>
    <mergeCell ref="EX22:FG22"/>
    <mergeCell ref="CD22:CM22"/>
    <mergeCell ref="CN22:CW22"/>
    <mergeCell ref="CX22:DI22"/>
    <mergeCell ref="DJ22:DS22"/>
    <mergeCell ref="A22:G22"/>
    <mergeCell ref="I22:BI22"/>
    <mergeCell ref="BJ22:BS22"/>
    <mergeCell ref="BT22:CC22"/>
    <mergeCell ref="DT21:EC21"/>
    <mergeCell ref="ED21:EM21"/>
    <mergeCell ref="EN21:EW21"/>
    <mergeCell ref="EX21:FG21"/>
    <mergeCell ref="EX19:FG20"/>
    <mergeCell ref="I20:BI20"/>
    <mergeCell ref="A21:G21"/>
    <mergeCell ref="I21:BI21"/>
    <mergeCell ref="BJ21:BS21"/>
    <mergeCell ref="BT21:CC21"/>
    <mergeCell ref="CD21:CM21"/>
    <mergeCell ref="CN21:CW21"/>
    <mergeCell ref="CX21:DI21"/>
    <mergeCell ref="DJ21:DS21"/>
    <mergeCell ref="DJ19:DS20"/>
    <mergeCell ref="DT19:EC20"/>
    <mergeCell ref="ED19:EM20"/>
    <mergeCell ref="EN19:EW20"/>
    <mergeCell ref="EX17:FG17"/>
    <mergeCell ref="A18:G18"/>
    <mergeCell ref="I18:FG18"/>
    <mergeCell ref="A19:G20"/>
    <mergeCell ref="I19:BI19"/>
    <mergeCell ref="BJ19:BS20"/>
    <mergeCell ref="BT19:CC20"/>
    <mergeCell ref="CD19:CM20"/>
    <mergeCell ref="CN19:CW20"/>
    <mergeCell ref="CX19:DI20"/>
    <mergeCell ref="DJ17:DS17"/>
    <mergeCell ref="DT17:EC17"/>
    <mergeCell ref="ED17:EM17"/>
    <mergeCell ref="EN17:EW17"/>
    <mergeCell ref="ED16:EM16"/>
    <mergeCell ref="EN16:EW16"/>
    <mergeCell ref="EX16:FG16"/>
    <mergeCell ref="A17:G17"/>
    <mergeCell ref="I17:BH17"/>
    <mergeCell ref="BJ17:BS17"/>
    <mergeCell ref="BT17:CC17"/>
    <mergeCell ref="CD17:CM17"/>
    <mergeCell ref="CN17:CW17"/>
    <mergeCell ref="CX17:DI17"/>
    <mergeCell ref="EX15:FG15"/>
    <mergeCell ref="A16:G16"/>
    <mergeCell ref="I16:BI16"/>
    <mergeCell ref="BJ16:BS16"/>
    <mergeCell ref="BT16:CC16"/>
    <mergeCell ref="CD16:CM16"/>
    <mergeCell ref="CN16:CW16"/>
    <mergeCell ref="CX16:DI16"/>
    <mergeCell ref="DJ16:DS16"/>
    <mergeCell ref="DT16:EC16"/>
    <mergeCell ref="DJ15:DS15"/>
    <mergeCell ref="DT15:EC15"/>
    <mergeCell ref="ED15:EM15"/>
    <mergeCell ref="EN15:EW15"/>
    <mergeCell ref="EX13:FG13"/>
    <mergeCell ref="A14:G14"/>
    <mergeCell ref="I14:FG14"/>
    <mergeCell ref="A15:G15"/>
    <mergeCell ref="I15:BI15"/>
    <mergeCell ref="BJ15:BS15"/>
    <mergeCell ref="BT15:CC15"/>
    <mergeCell ref="CD15:CM15"/>
    <mergeCell ref="CN15:CW15"/>
    <mergeCell ref="CX15:DI15"/>
    <mergeCell ref="DJ13:DS13"/>
    <mergeCell ref="DT13:EC13"/>
    <mergeCell ref="ED13:EM13"/>
    <mergeCell ref="EN13:EW13"/>
    <mergeCell ref="A8:FG8"/>
    <mergeCell ref="A12:G13"/>
    <mergeCell ref="H12:BI13"/>
    <mergeCell ref="BJ12:CW12"/>
    <mergeCell ref="CX12:DI13"/>
    <mergeCell ref="DJ12:FG12"/>
    <mergeCell ref="BJ13:BS13"/>
    <mergeCell ref="BT13:CC13"/>
    <mergeCell ref="CD13:CM13"/>
    <mergeCell ref="CN13:CW13"/>
  </mergeCells>
  <dataValidations count="1">
    <dataValidation type="decimal" operator="greaterThanOrEqual" allowBlank="1" showInputMessage="1" showErrorMessage="1" sqref="BJ15:FG17 BJ19:FG36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22"/>
    <pageSetUpPr fitToPage="1"/>
  </sheetPr>
  <dimension ref="A1:FR30"/>
  <sheetViews>
    <sheetView view="pageBreakPreview" zoomScaleSheetLayoutView="100" workbookViewId="0" topLeftCell="A1">
      <selection activeCell="H11" sqref="H11:BE12"/>
    </sheetView>
  </sheetViews>
  <sheetFormatPr defaultColWidth="9.00390625" defaultRowHeight="12.75"/>
  <cols>
    <col min="1" max="16384" width="0.875" style="4" customWidth="1"/>
  </cols>
  <sheetData>
    <row r="1" spans="141:174" s="1" customFormat="1" ht="11.25" customHeight="1">
      <c r="EK1" s="1" t="s">
        <v>1015</v>
      </c>
      <c r="FN1" s="273"/>
      <c r="FO1" s="273"/>
      <c r="FP1" s="273"/>
      <c r="FQ1" s="273"/>
      <c r="FR1" s="273"/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5" customFormat="1" ht="15" customHeight="1">
      <c r="A8" s="117" t="s">
        <v>538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</row>
    <row r="9" spans="1:167" s="2" customFormat="1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</row>
    <row r="10" s="2" customFormat="1" ht="15" customHeight="1">
      <c r="FK10" s="30" t="s">
        <v>1016</v>
      </c>
    </row>
    <row r="11" spans="1:167" s="2" customFormat="1" ht="26.25" customHeight="1">
      <c r="A11" s="119" t="s">
        <v>1128</v>
      </c>
      <c r="B11" s="106"/>
      <c r="C11" s="106"/>
      <c r="D11" s="106"/>
      <c r="E11" s="106"/>
      <c r="F11" s="106"/>
      <c r="G11" s="107"/>
      <c r="H11" s="119" t="s">
        <v>1177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7"/>
      <c r="BF11" s="286" t="s">
        <v>540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53"/>
      <c r="CX11" s="154" t="s">
        <v>804</v>
      </c>
      <c r="CY11" s="248"/>
      <c r="CZ11" s="248"/>
      <c r="DA11" s="248"/>
      <c r="DB11" s="248"/>
      <c r="DC11" s="248"/>
      <c r="DD11" s="248"/>
      <c r="DE11" s="248"/>
      <c r="DF11" s="248"/>
      <c r="DG11" s="248"/>
      <c r="DH11" s="249"/>
      <c r="DI11" s="286" t="s">
        <v>541</v>
      </c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53"/>
    </row>
    <row r="12" spans="1:167" s="2" customFormat="1" ht="13.5" customHeight="1">
      <c r="A12" s="108"/>
      <c r="B12" s="109"/>
      <c r="C12" s="109"/>
      <c r="D12" s="109"/>
      <c r="E12" s="109"/>
      <c r="F12" s="109"/>
      <c r="G12" s="103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3"/>
      <c r="BF12" s="230">
        <f>BQ12-1</f>
        <v>2015</v>
      </c>
      <c r="BG12" s="231"/>
      <c r="BH12" s="231"/>
      <c r="BI12" s="231"/>
      <c r="BJ12" s="231"/>
      <c r="BK12" s="231"/>
      <c r="BL12" s="231"/>
      <c r="BM12" s="231"/>
      <c r="BN12" s="231"/>
      <c r="BO12" s="231"/>
      <c r="BP12" s="232"/>
      <c r="BQ12" s="230">
        <f>CB12-1</f>
        <v>2016</v>
      </c>
      <c r="BR12" s="231"/>
      <c r="BS12" s="231"/>
      <c r="BT12" s="231"/>
      <c r="BU12" s="231"/>
      <c r="BV12" s="231"/>
      <c r="BW12" s="231"/>
      <c r="BX12" s="231"/>
      <c r="BY12" s="231"/>
      <c r="BZ12" s="231"/>
      <c r="CA12" s="232"/>
      <c r="CB12" s="230">
        <f>CM12-1</f>
        <v>2017</v>
      </c>
      <c r="CC12" s="231"/>
      <c r="CD12" s="231"/>
      <c r="CE12" s="231"/>
      <c r="CF12" s="231"/>
      <c r="CG12" s="231"/>
      <c r="CH12" s="231"/>
      <c r="CI12" s="231"/>
      <c r="CJ12" s="231"/>
      <c r="CK12" s="231"/>
      <c r="CL12" s="232"/>
      <c r="CM12" s="230">
        <f>4!DE11</f>
        <v>2018</v>
      </c>
      <c r="CN12" s="231"/>
      <c r="CO12" s="231"/>
      <c r="CP12" s="231"/>
      <c r="CQ12" s="231"/>
      <c r="CR12" s="231"/>
      <c r="CS12" s="231"/>
      <c r="CT12" s="231"/>
      <c r="CU12" s="231"/>
      <c r="CV12" s="231"/>
      <c r="CW12" s="232"/>
      <c r="CX12" s="250"/>
      <c r="CY12" s="251"/>
      <c r="CZ12" s="251"/>
      <c r="DA12" s="251"/>
      <c r="DB12" s="251"/>
      <c r="DC12" s="251"/>
      <c r="DD12" s="251"/>
      <c r="DE12" s="251"/>
      <c r="DF12" s="251"/>
      <c r="DG12" s="251"/>
      <c r="DH12" s="252"/>
      <c r="DI12" s="230">
        <f>CM12+2</f>
        <v>2020</v>
      </c>
      <c r="DJ12" s="231"/>
      <c r="DK12" s="231"/>
      <c r="DL12" s="231"/>
      <c r="DM12" s="231"/>
      <c r="DN12" s="231"/>
      <c r="DO12" s="231"/>
      <c r="DP12" s="231"/>
      <c r="DQ12" s="231"/>
      <c r="DR12" s="231"/>
      <c r="DS12" s="232"/>
      <c r="DT12" s="230">
        <f>DI12+1</f>
        <v>2021</v>
      </c>
      <c r="DU12" s="231"/>
      <c r="DV12" s="231"/>
      <c r="DW12" s="231"/>
      <c r="DX12" s="231"/>
      <c r="DY12" s="231"/>
      <c r="DZ12" s="231"/>
      <c r="EA12" s="231"/>
      <c r="EB12" s="231"/>
      <c r="EC12" s="231"/>
      <c r="ED12" s="232"/>
      <c r="EE12" s="230">
        <f>DT12+1</f>
        <v>2022</v>
      </c>
      <c r="EF12" s="231"/>
      <c r="EG12" s="231"/>
      <c r="EH12" s="231"/>
      <c r="EI12" s="231"/>
      <c r="EJ12" s="231"/>
      <c r="EK12" s="231"/>
      <c r="EL12" s="231"/>
      <c r="EM12" s="231"/>
      <c r="EN12" s="231"/>
      <c r="EO12" s="232"/>
      <c r="EP12" s="230">
        <f>EE12+1</f>
        <v>2023</v>
      </c>
      <c r="EQ12" s="231"/>
      <c r="ER12" s="231"/>
      <c r="ES12" s="231"/>
      <c r="ET12" s="231"/>
      <c r="EU12" s="231"/>
      <c r="EV12" s="231"/>
      <c r="EW12" s="231"/>
      <c r="EX12" s="231"/>
      <c r="EY12" s="231"/>
      <c r="EZ12" s="232"/>
      <c r="FA12" s="230">
        <f>EP12+1</f>
        <v>2024</v>
      </c>
      <c r="FB12" s="231"/>
      <c r="FC12" s="231"/>
      <c r="FD12" s="231"/>
      <c r="FE12" s="231"/>
      <c r="FF12" s="231"/>
      <c r="FG12" s="231"/>
      <c r="FH12" s="231"/>
      <c r="FI12" s="231"/>
      <c r="FJ12" s="231"/>
      <c r="FK12" s="232"/>
    </row>
    <row r="13" spans="1:167" s="2" customFormat="1" ht="13.5" customHeight="1">
      <c r="A13" s="233" t="s">
        <v>1060</v>
      </c>
      <c r="B13" s="234"/>
      <c r="C13" s="234"/>
      <c r="D13" s="234"/>
      <c r="E13" s="234"/>
      <c r="F13" s="234"/>
      <c r="G13" s="235"/>
      <c r="H13" s="12"/>
      <c r="I13" s="227" t="s">
        <v>1179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8"/>
    </row>
    <row r="14" spans="1:167" s="2" customFormat="1" ht="13.5" customHeight="1">
      <c r="A14" s="233" t="s">
        <v>488</v>
      </c>
      <c r="B14" s="234"/>
      <c r="C14" s="234"/>
      <c r="D14" s="234"/>
      <c r="E14" s="234"/>
      <c r="F14" s="234"/>
      <c r="G14" s="235"/>
      <c r="H14" s="12"/>
      <c r="I14" s="220" t="s">
        <v>1180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1"/>
      <c r="BF14" s="236"/>
      <c r="BG14" s="237"/>
      <c r="BH14" s="237"/>
      <c r="BI14" s="237"/>
      <c r="BJ14" s="237"/>
      <c r="BK14" s="237"/>
      <c r="BL14" s="237"/>
      <c r="BM14" s="237"/>
      <c r="BN14" s="237"/>
      <c r="BO14" s="237"/>
      <c r="BP14" s="238"/>
      <c r="BQ14" s="236"/>
      <c r="BR14" s="237"/>
      <c r="BS14" s="237"/>
      <c r="BT14" s="237"/>
      <c r="BU14" s="237"/>
      <c r="BV14" s="237"/>
      <c r="BW14" s="237"/>
      <c r="BX14" s="237"/>
      <c r="BY14" s="237"/>
      <c r="BZ14" s="237"/>
      <c r="CA14" s="238"/>
      <c r="CB14" s="236"/>
      <c r="CC14" s="237"/>
      <c r="CD14" s="237"/>
      <c r="CE14" s="237"/>
      <c r="CF14" s="237"/>
      <c r="CG14" s="237"/>
      <c r="CH14" s="237"/>
      <c r="CI14" s="237"/>
      <c r="CJ14" s="237"/>
      <c r="CK14" s="237"/>
      <c r="CL14" s="238"/>
      <c r="CM14" s="236"/>
      <c r="CN14" s="237"/>
      <c r="CO14" s="237"/>
      <c r="CP14" s="237"/>
      <c r="CQ14" s="237"/>
      <c r="CR14" s="237"/>
      <c r="CS14" s="237"/>
      <c r="CT14" s="237"/>
      <c r="CU14" s="237"/>
      <c r="CV14" s="237"/>
      <c r="CW14" s="238"/>
      <c r="CX14" s="236"/>
      <c r="CY14" s="237"/>
      <c r="CZ14" s="237"/>
      <c r="DA14" s="237"/>
      <c r="DB14" s="237"/>
      <c r="DC14" s="237"/>
      <c r="DD14" s="237"/>
      <c r="DE14" s="237"/>
      <c r="DF14" s="237"/>
      <c r="DG14" s="237"/>
      <c r="DH14" s="238"/>
      <c r="DI14" s="236"/>
      <c r="DJ14" s="237"/>
      <c r="DK14" s="237"/>
      <c r="DL14" s="237"/>
      <c r="DM14" s="237"/>
      <c r="DN14" s="237"/>
      <c r="DO14" s="237"/>
      <c r="DP14" s="237"/>
      <c r="DQ14" s="237"/>
      <c r="DR14" s="237"/>
      <c r="DS14" s="238"/>
      <c r="DT14" s="236"/>
      <c r="DU14" s="237"/>
      <c r="DV14" s="237"/>
      <c r="DW14" s="237"/>
      <c r="DX14" s="237"/>
      <c r="DY14" s="237"/>
      <c r="DZ14" s="237"/>
      <c r="EA14" s="237"/>
      <c r="EB14" s="237"/>
      <c r="EC14" s="237"/>
      <c r="ED14" s="238"/>
      <c r="EE14" s="236"/>
      <c r="EF14" s="237"/>
      <c r="EG14" s="237"/>
      <c r="EH14" s="237"/>
      <c r="EI14" s="237"/>
      <c r="EJ14" s="237"/>
      <c r="EK14" s="237"/>
      <c r="EL14" s="237"/>
      <c r="EM14" s="237"/>
      <c r="EN14" s="237"/>
      <c r="EO14" s="238"/>
      <c r="EP14" s="236"/>
      <c r="EQ14" s="237"/>
      <c r="ER14" s="237"/>
      <c r="ES14" s="237"/>
      <c r="ET14" s="237"/>
      <c r="EU14" s="237"/>
      <c r="EV14" s="237"/>
      <c r="EW14" s="237"/>
      <c r="EX14" s="237"/>
      <c r="EY14" s="237"/>
      <c r="EZ14" s="238"/>
      <c r="FA14" s="236"/>
      <c r="FB14" s="237"/>
      <c r="FC14" s="237"/>
      <c r="FD14" s="237"/>
      <c r="FE14" s="237"/>
      <c r="FF14" s="237"/>
      <c r="FG14" s="237"/>
      <c r="FH14" s="237"/>
      <c r="FI14" s="237"/>
      <c r="FJ14" s="237"/>
      <c r="FK14" s="238"/>
    </row>
    <row r="15" spans="1:167" s="2" customFormat="1" ht="13.5" customHeight="1">
      <c r="A15" s="233" t="s">
        <v>951</v>
      </c>
      <c r="B15" s="234"/>
      <c r="C15" s="234"/>
      <c r="D15" s="234"/>
      <c r="E15" s="234"/>
      <c r="F15" s="234"/>
      <c r="G15" s="235"/>
      <c r="H15" s="12"/>
      <c r="I15" s="220" t="s">
        <v>1017</v>
      </c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1"/>
      <c r="BF15" s="236"/>
      <c r="BG15" s="237"/>
      <c r="BH15" s="237"/>
      <c r="BI15" s="237"/>
      <c r="BJ15" s="237"/>
      <c r="BK15" s="237"/>
      <c r="BL15" s="237"/>
      <c r="BM15" s="237"/>
      <c r="BN15" s="237"/>
      <c r="BO15" s="237"/>
      <c r="BP15" s="238"/>
      <c r="BQ15" s="236"/>
      <c r="BR15" s="237"/>
      <c r="BS15" s="237"/>
      <c r="BT15" s="237"/>
      <c r="BU15" s="237"/>
      <c r="BV15" s="237"/>
      <c r="BW15" s="237"/>
      <c r="BX15" s="237"/>
      <c r="BY15" s="237"/>
      <c r="BZ15" s="237"/>
      <c r="CA15" s="238"/>
      <c r="CB15" s="236"/>
      <c r="CC15" s="237"/>
      <c r="CD15" s="237"/>
      <c r="CE15" s="237"/>
      <c r="CF15" s="237"/>
      <c r="CG15" s="237"/>
      <c r="CH15" s="237"/>
      <c r="CI15" s="237"/>
      <c r="CJ15" s="237"/>
      <c r="CK15" s="237"/>
      <c r="CL15" s="238"/>
      <c r="CM15" s="236"/>
      <c r="CN15" s="237"/>
      <c r="CO15" s="237"/>
      <c r="CP15" s="237"/>
      <c r="CQ15" s="237"/>
      <c r="CR15" s="237"/>
      <c r="CS15" s="237"/>
      <c r="CT15" s="237"/>
      <c r="CU15" s="237"/>
      <c r="CV15" s="237"/>
      <c r="CW15" s="238"/>
      <c r="CX15" s="236"/>
      <c r="CY15" s="237"/>
      <c r="CZ15" s="237"/>
      <c r="DA15" s="237"/>
      <c r="DB15" s="237"/>
      <c r="DC15" s="237"/>
      <c r="DD15" s="237"/>
      <c r="DE15" s="237"/>
      <c r="DF15" s="237"/>
      <c r="DG15" s="237"/>
      <c r="DH15" s="238"/>
      <c r="DI15" s="236"/>
      <c r="DJ15" s="237"/>
      <c r="DK15" s="237"/>
      <c r="DL15" s="237"/>
      <c r="DM15" s="237"/>
      <c r="DN15" s="237"/>
      <c r="DO15" s="237"/>
      <c r="DP15" s="237"/>
      <c r="DQ15" s="237"/>
      <c r="DR15" s="237"/>
      <c r="DS15" s="238"/>
      <c r="DT15" s="236"/>
      <c r="DU15" s="237"/>
      <c r="DV15" s="237"/>
      <c r="DW15" s="237"/>
      <c r="DX15" s="237"/>
      <c r="DY15" s="237"/>
      <c r="DZ15" s="237"/>
      <c r="EA15" s="237"/>
      <c r="EB15" s="237"/>
      <c r="EC15" s="237"/>
      <c r="ED15" s="238"/>
      <c r="EE15" s="236"/>
      <c r="EF15" s="237"/>
      <c r="EG15" s="237"/>
      <c r="EH15" s="237"/>
      <c r="EI15" s="237"/>
      <c r="EJ15" s="237"/>
      <c r="EK15" s="237"/>
      <c r="EL15" s="237"/>
      <c r="EM15" s="237"/>
      <c r="EN15" s="237"/>
      <c r="EO15" s="238"/>
      <c r="EP15" s="236"/>
      <c r="EQ15" s="237"/>
      <c r="ER15" s="237"/>
      <c r="ES15" s="237"/>
      <c r="ET15" s="237"/>
      <c r="EU15" s="237"/>
      <c r="EV15" s="237"/>
      <c r="EW15" s="237"/>
      <c r="EX15" s="237"/>
      <c r="EY15" s="237"/>
      <c r="EZ15" s="238"/>
      <c r="FA15" s="236"/>
      <c r="FB15" s="237"/>
      <c r="FC15" s="237"/>
      <c r="FD15" s="237"/>
      <c r="FE15" s="237"/>
      <c r="FF15" s="237"/>
      <c r="FG15" s="237"/>
      <c r="FH15" s="237"/>
      <c r="FI15" s="237"/>
      <c r="FJ15" s="237"/>
      <c r="FK15" s="238"/>
    </row>
    <row r="16" spans="1:167" s="2" customFormat="1" ht="13.5" customHeight="1">
      <c r="A16" s="233" t="s">
        <v>953</v>
      </c>
      <c r="B16" s="234"/>
      <c r="C16" s="234"/>
      <c r="D16" s="234"/>
      <c r="E16" s="234"/>
      <c r="F16" s="234"/>
      <c r="G16" s="235"/>
      <c r="H16" s="12"/>
      <c r="I16" s="220" t="s">
        <v>100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1"/>
      <c r="BF16" s="236"/>
      <c r="BG16" s="237"/>
      <c r="BH16" s="237"/>
      <c r="BI16" s="237"/>
      <c r="BJ16" s="237"/>
      <c r="BK16" s="237"/>
      <c r="BL16" s="237"/>
      <c r="BM16" s="237"/>
      <c r="BN16" s="237"/>
      <c r="BO16" s="237"/>
      <c r="BP16" s="238"/>
      <c r="BQ16" s="236"/>
      <c r="BR16" s="237"/>
      <c r="BS16" s="237"/>
      <c r="BT16" s="237"/>
      <c r="BU16" s="237"/>
      <c r="BV16" s="237"/>
      <c r="BW16" s="237"/>
      <c r="BX16" s="237"/>
      <c r="BY16" s="237"/>
      <c r="BZ16" s="237"/>
      <c r="CA16" s="238"/>
      <c r="CB16" s="236"/>
      <c r="CC16" s="237"/>
      <c r="CD16" s="237"/>
      <c r="CE16" s="237"/>
      <c r="CF16" s="237"/>
      <c r="CG16" s="237"/>
      <c r="CH16" s="237"/>
      <c r="CI16" s="237"/>
      <c r="CJ16" s="237"/>
      <c r="CK16" s="237"/>
      <c r="CL16" s="238"/>
      <c r="CM16" s="236"/>
      <c r="CN16" s="237"/>
      <c r="CO16" s="237"/>
      <c r="CP16" s="237"/>
      <c r="CQ16" s="237"/>
      <c r="CR16" s="237"/>
      <c r="CS16" s="237"/>
      <c r="CT16" s="237"/>
      <c r="CU16" s="237"/>
      <c r="CV16" s="237"/>
      <c r="CW16" s="238"/>
      <c r="CX16" s="236"/>
      <c r="CY16" s="237"/>
      <c r="CZ16" s="237"/>
      <c r="DA16" s="237"/>
      <c r="DB16" s="237"/>
      <c r="DC16" s="237"/>
      <c r="DD16" s="237"/>
      <c r="DE16" s="237"/>
      <c r="DF16" s="237"/>
      <c r="DG16" s="237"/>
      <c r="DH16" s="238"/>
      <c r="DI16" s="236"/>
      <c r="DJ16" s="237"/>
      <c r="DK16" s="237"/>
      <c r="DL16" s="237"/>
      <c r="DM16" s="237"/>
      <c r="DN16" s="237"/>
      <c r="DO16" s="237"/>
      <c r="DP16" s="237"/>
      <c r="DQ16" s="237"/>
      <c r="DR16" s="237"/>
      <c r="DS16" s="238"/>
      <c r="DT16" s="236"/>
      <c r="DU16" s="237"/>
      <c r="DV16" s="237"/>
      <c r="DW16" s="237"/>
      <c r="DX16" s="237"/>
      <c r="DY16" s="237"/>
      <c r="DZ16" s="237"/>
      <c r="EA16" s="237"/>
      <c r="EB16" s="237"/>
      <c r="EC16" s="237"/>
      <c r="ED16" s="238"/>
      <c r="EE16" s="236"/>
      <c r="EF16" s="237"/>
      <c r="EG16" s="237"/>
      <c r="EH16" s="237"/>
      <c r="EI16" s="237"/>
      <c r="EJ16" s="237"/>
      <c r="EK16" s="237"/>
      <c r="EL16" s="237"/>
      <c r="EM16" s="237"/>
      <c r="EN16" s="237"/>
      <c r="EO16" s="238"/>
      <c r="EP16" s="236"/>
      <c r="EQ16" s="237"/>
      <c r="ER16" s="237"/>
      <c r="ES16" s="237"/>
      <c r="ET16" s="237"/>
      <c r="EU16" s="237"/>
      <c r="EV16" s="237"/>
      <c r="EW16" s="237"/>
      <c r="EX16" s="237"/>
      <c r="EY16" s="237"/>
      <c r="EZ16" s="238"/>
      <c r="FA16" s="236"/>
      <c r="FB16" s="237"/>
      <c r="FC16" s="237"/>
      <c r="FD16" s="237"/>
      <c r="FE16" s="237"/>
      <c r="FF16" s="237"/>
      <c r="FG16" s="237"/>
      <c r="FH16" s="237"/>
      <c r="FI16" s="237"/>
      <c r="FJ16" s="237"/>
      <c r="FK16" s="238"/>
    </row>
    <row r="17" spans="1:167" s="2" customFormat="1" ht="13.5" customHeight="1">
      <c r="A17" s="233"/>
      <c r="B17" s="234"/>
      <c r="C17" s="234"/>
      <c r="D17" s="234"/>
      <c r="E17" s="234"/>
      <c r="F17" s="234"/>
      <c r="G17" s="235"/>
      <c r="H17" s="12"/>
      <c r="I17" s="220" t="s">
        <v>1182</v>
      </c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40"/>
      <c r="BF17" s="236" t="str">
        <f>PN(SUM(BF14,BF15))</f>
        <v>—</v>
      </c>
      <c r="BG17" s="237"/>
      <c r="BH17" s="237"/>
      <c r="BI17" s="237"/>
      <c r="BJ17" s="237"/>
      <c r="BK17" s="237"/>
      <c r="BL17" s="237"/>
      <c r="BM17" s="237"/>
      <c r="BN17" s="237"/>
      <c r="BO17" s="237"/>
      <c r="BP17" s="238"/>
      <c r="BQ17" s="236" t="str">
        <f>PN(SUM(BQ14,BQ15))</f>
        <v>—</v>
      </c>
      <c r="BR17" s="237"/>
      <c r="BS17" s="237"/>
      <c r="BT17" s="237"/>
      <c r="BU17" s="237"/>
      <c r="BV17" s="237"/>
      <c r="BW17" s="237"/>
      <c r="BX17" s="237"/>
      <c r="BY17" s="237"/>
      <c r="BZ17" s="237"/>
      <c r="CA17" s="238"/>
      <c r="CB17" s="236" t="str">
        <f>PN(SUM(CB14,CB15))</f>
        <v>—</v>
      </c>
      <c r="CC17" s="237"/>
      <c r="CD17" s="237"/>
      <c r="CE17" s="237"/>
      <c r="CF17" s="237"/>
      <c r="CG17" s="237"/>
      <c r="CH17" s="237"/>
      <c r="CI17" s="237"/>
      <c r="CJ17" s="237"/>
      <c r="CK17" s="237"/>
      <c r="CL17" s="238"/>
      <c r="CM17" s="236" t="str">
        <f>PN(SUM(CM14,CM15))</f>
        <v>—</v>
      </c>
      <c r="CN17" s="237"/>
      <c r="CO17" s="237"/>
      <c r="CP17" s="237"/>
      <c r="CQ17" s="237"/>
      <c r="CR17" s="237"/>
      <c r="CS17" s="237"/>
      <c r="CT17" s="237"/>
      <c r="CU17" s="237"/>
      <c r="CV17" s="237"/>
      <c r="CW17" s="238"/>
      <c r="CX17" s="236" t="str">
        <f>PN(SUM(CX14,CX15))</f>
        <v>—</v>
      </c>
      <c r="CY17" s="237"/>
      <c r="CZ17" s="237"/>
      <c r="DA17" s="237"/>
      <c r="DB17" s="237"/>
      <c r="DC17" s="237"/>
      <c r="DD17" s="237"/>
      <c r="DE17" s="237"/>
      <c r="DF17" s="237"/>
      <c r="DG17" s="237"/>
      <c r="DH17" s="238"/>
      <c r="DI17" s="236" t="str">
        <f>PN(SUM(DI14,DI15))</f>
        <v>—</v>
      </c>
      <c r="DJ17" s="237"/>
      <c r="DK17" s="237"/>
      <c r="DL17" s="237"/>
      <c r="DM17" s="237"/>
      <c r="DN17" s="237"/>
      <c r="DO17" s="237"/>
      <c r="DP17" s="237"/>
      <c r="DQ17" s="237"/>
      <c r="DR17" s="237"/>
      <c r="DS17" s="238"/>
      <c r="DT17" s="236" t="str">
        <f>PN(SUM(DT14,DT15))</f>
        <v>—</v>
      </c>
      <c r="DU17" s="237"/>
      <c r="DV17" s="237"/>
      <c r="DW17" s="237"/>
      <c r="DX17" s="237"/>
      <c r="DY17" s="237"/>
      <c r="DZ17" s="237"/>
      <c r="EA17" s="237"/>
      <c r="EB17" s="237"/>
      <c r="EC17" s="237"/>
      <c r="ED17" s="238"/>
      <c r="EE17" s="236" t="str">
        <f>PN(SUM(EE14,EE15))</f>
        <v>—</v>
      </c>
      <c r="EF17" s="237"/>
      <c r="EG17" s="237"/>
      <c r="EH17" s="237"/>
      <c r="EI17" s="237"/>
      <c r="EJ17" s="237"/>
      <c r="EK17" s="237"/>
      <c r="EL17" s="237"/>
      <c r="EM17" s="237"/>
      <c r="EN17" s="237"/>
      <c r="EO17" s="238"/>
      <c r="EP17" s="236" t="str">
        <f>PN(SUM(EP14,EP15))</f>
        <v>—</v>
      </c>
      <c r="EQ17" s="237"/>
      <c r="ER17" s="237"/>
      <c r="ES17" s="237"/>
      <c r="ET17" s="237"/>
      <c r="EU17" s="237"/>
      <c r="EV17" s="237"/>
      <c r="EW17" s="237"/>
      <c r="EX17" s="237"/>
      <c r="EY17" s="237"/>
      <c r="EZ17" s="238"/>
      <c r="FA17" s="236" t="str">
        <f>PN(SUM(FA14,FA15))</f>
        <v>—</v>
      </c>
      <c r="FB17" s="237"/>
      <c r="FC17" s="237"/>
      <c r="FD17" s="237"/>
      <c r="FE17" s="237"/>
      <c r="FF17" s="237"/>
      <c r="FG17" s="237"/>
      <c r="FH17" s="237"/>
      <c r="FI17" s="237"/>
      <c r="FJ17" s="237"/>
      <c r="FK17" s="238"/>
    </row>
    <row r="18" spans="1:167" s="2" customFormat="1" ht="13.5" customHeight="1">
      <c r="A18" s="233" t="s">
        <v>1061</v>
      </c>
      <c r="B18" s="234"/>
      <c r="C18" s="234"/>
      <c r="D18" s="234"/>
      <c r="E18" s="234"/>
      <c r="F18" s="242"/>
      <c r="G18" s="235"/>
      <c r="H18" s="12"/>
      <c r="I18" s="227" t="s">
        <v>1183</v>
      </c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8"/>
    </row>
    <row r="19" spans="1:167" s="2" customFormat="1" ht="13.5" customHeight="1">
      <c r="A19" s="255" t="s">
        <v>1197</v>
      </c>
      <c r="B19" s="256"/>
      <c r="C19" s="256"/>
      <c r="D19" s="256"/>
      <c r="E19" s="256"/>
      <c r="F19" s="256"/>
      <c r="G19" s="257"/>
      <c r="H19" s="49"/>
      <c r="I19" s="276" t="s">
        <v>1018</v>
      </c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7"/>
      <c r="BF19" s="236" t="str">
        <f>PN(SUM(BF20:BF21))</f>
        <v>—</v>
      </c>
      <c r="BG19" s="237"/>
      <c r="BH19" s="237"/>
      <c r="BI19" s="237"/>
      <c r="BJ19" s="237"/>
      <c r="BK19" s="237"/>
      <c r="BL19" s="237"/>
      <c r="BM19" s="237"/>
      <c r="BN19" s="237"/>
      <c r="BO19" s="237"/>
      <c r="BP19" s="238"/>
      <c r="BQ19" s="236" t="str">
        <f>PN(SUM(BQ20:BQ21))</f>
        <v>—</v>
      </c>
      <c r="BR19" s="237"/>
      <c r="BS19" s="237"/>
      <c r="BT19" s="237"/>
      <c r="BU19" s="237"/>
      <c r="BV19" s="237"/>
      <c r="BW19" s="237"/>
      <c r="BX19" s="237"/>
      <c r="BY19" s="237"/>
      <c r="BZ19" s="237"/>
      <c r="CA19" s="238"/>
      <c r="CB19" s="236" t="str">
        <f>PN(SUM(CB20:CB21))</f>
        <v>—</v>
      </c>
      <c r="CC19" s="237"/>
      <c r="CD19" s="237"/>
      <c r="CE19" s="237"/>
      <c r="CF19" s="237"/>
      <c r="CG19" s="237"/>
      <c r="CH19" s="237"/>
      <c r="CI19" s="237"/>
      <c r="CJ19" s="237"/>
      <c r="CK19" s="237"/>
      <c r="CL19" s="238"/>
      <c r="CM19" s="236" t="str">
        <f>PN(SUM(CM20:CM21))</f>
        <v>—</v>
      </c>
      <c r="CN19" s="237"/>
      <c r="CO19" s="237"/>
      <c r="CP19" s="237"/>
      <c r="CQ19" s="237"/>
      <c r="CR19" s="237"/>
      <c r="CS19" s="237"/>
      <c r="CT19" s="237"/>
      <c r="CU19" s="237"/>
      <c r="CV19" s="237"/>
      <c r="CW19" s="238"/>
      <c r="CX19" s="236" t="str">
        <f>PN(SUM(CX20:CX21))</f>
        <v>—</v>
      </c>
      <c r="CY19" s="237"/>
      <c r="CZ19" s="237"/>
      <c r="DA19" s="237"/>
      <c r="DB19" s="237"/>
      <c r="DC19" s="237"/>
      <c r="DD19" s="237"/>
      <c r="DE19" s="237"/>
      <c r="DF19" s="237"/>
      <c r="DG19" s="237"/>
      <c r="DH19" s="238"/>
      <c r="DI19" s="236" t="str">
        <f>PN(SUM(DI20:DI21))</f>
        <v>—</v>
      </c>
      <c r="DJ19" s="237"/>
      <c r="DK19" s="237"/>
      <c r="DL19" s="237"/>
      <c r="DM19" s="237"/>
      <c r="DN19" s="237"/>
      <c r="DO19" s="237"/>
      <c r="DP19" s="237"/>
      <c r="DQ19" s="237"/>
      <c r="DR19" s="237"/>
      <c r="DS19" s="238"/>
      <c r="DT19" s="236" t="str">
        <f>PN(SUM(DT20:DT21))</f>
        <v>—</v>
      </c>
      <c r="DU19" s="237"/>
      <c r="DV19" s="237"/>
      <c r="DW19" s="237"/>
      <c r="DX19" s="237"/>
      <c r="DY19" s="237"/>
      <c r="DZ19" s="237"/>
      <c r="EA19" s="237"/>
      <c r="EB19" s="237"/>
      <c r="EC19" s="237"/>
      <c r="ED19" s="238"/>
      <c r="EE19" s="236" t="str">
        <f>PN(SUM(EE20:EE21))</f>
        <v>—</v>
      </c>
      <c r="EF19" s="237"/>
      <c r="EG19" s="237"/>
      <c r="EH19" s="237"/>
      <c r="EI19" s="237"/>
      <c r="EJ19" s="237"/>
      <c r="EK19" s="237"/>
      <c r="EL19" s="237"/>
      <c r="EM19" s="237"/>
      <c r="EN19" s="237"/>
      <c r="EO19" s="238"/>
      <c r="EP19" s="236" t="str">
        <f>PN(SUM(EP20:EP21))</f>
        <v>—</v>
      </c>
      <c r="EQ19" s="237"/>
      <c r="ER19" s="237"/>
      <c r="ES19" s="237"/>
      <c r="ET19" s="237"/>
      <c r="EU19" s="237"/>
      <c r="EV19" s="237"/>
      <c r="EW19" s="237"/>
      <c r="EX19" s="237"/>
      <c r="EY19" s="237"/>
      <c r="EZ19" s="238"/>
      <c r="FA19" s="236" t="str">
        <f>PN(SUM(FA20:FA21))</f>
        <v>—</v>
      </c>
      <c r="FB19" s="237"/>
      <c r="FC19" s="237"/>
      <c r="FD19" s="237"/>
      <c r="FE19" s="237"/>
      <c r="FF19" s="237"/>
      <c r="FG19" s="237"/>
      <c r="FH19" s="237"/>
      <c r="FI19" s="237"/>
      <c r="FJ19" s="237"/>
      <c r="FK19" s="238"/>
    </row>
    <row r="20" spans="1:167" s="2" customFormat="1" ht="13.5" customHeight="1">
      <c r="A20" s="233" t="s">
        <v>419</v>
      </c>
      <c r="B20" s="234"/>
      <c r="C20" s="234"/>
      <c r="D20" s="234"/>
      <c r="E20" s="234"/>
      <c r="F20" s="234"/>
      <c r="G20" s="235"/>
      <c r="H20" s="12"/>
      <c r="I20" s="220" t="s">
        <v>1184</v>
      </c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236"/>
      <c r="BG20" s="237"/>
      <c r="BH20" s="237"/>
      <c r="BI20" s="237"/>
      <c r="BJ20" s="237"/>
      <c r="BK20" s="237"/>
      <c r="BL20" s="237"/>
      <c r="BM20" s="237"/>
      <c r="BN20" s="237"/>
      <c r="BO20" s="237"/>
      <c r="BP20" s="238"/>
      <c r="BQ20" s="236"/>
      <c r="BR20" s="237"/>
      <c r="BS20" s="237"/>
      <c r="BT20" s="237"/>
      <c r="BU20" s="237"/>
      <c r="BV20" s="237"/>
      <c r="BW20" s="237"/>
      <c r="BX20" s="237"/>
      <c r="BY20" s="237"/>
      <c r="BZ20" s="237"/>
      <c r="CA20" s="238"/>
      <c r="CB20" s="236"/>
      <c r="CC20" s="237"/>
      <c r="CD20" s="237"/>
      <c r="CE20" s="237"/>
      <c r="CF20" s="237"/>
      <c r="CG20" s="237"/>
      <c r="CH20" s="237"/>
      <c r="CI20" s="237"/>
      <c r="CJ20" s="237"/>
      <c r="CK20" s="237"/>
      <c r="CL20" s="238"/>
      <c r="CM20" s="236"/>
      <c r="CN20" s="237"/>
      <c r="CO20" s="237"/>
      <c r="CP20" s="237"/>
      <c r="CQ20" s="237"/>
      <c r="CR20" s="237"/>
      <c r="CS20" s="237"/>
      <c r="CT20" s="237"/>
      <c r="CU20" s="237"/>
      <c r="CV20" s="237"/>
      <c r="CW20" s="238"/>
      <c r="CX20" s="236"/>
      <c r="CY20" s="237"/>
      <c r="CZ20" s="237"/>
      <c r="DA20" s="237"/>
      <c r="DB20" s="237"/>
      <c r="DC20" s="237"/>
      <c r="DD20" s="237"/>
      <c r="DE20" s="237"/>
      <c r="DF20" s="237"/>
      <c r="DG20" s="237"/>
      <c r="DH20" s="238"/>
      <c r="DI20" s="236"/>
      <c r="DJ20" s="237"/>
      <c r="DK20" s="237"/>
      <c r="DL20" s="237"/>
      <c r="DM20" s="237"/>
      <c r="DN20" s="237"/>
      <c r="DO20" s="237"/>
      <c r="DP20" s="237"/>
      <c r="DQ20" s="237"/>
      <c r="DR20" s="237"/>
      <c r="DS20" s="238"/>
      <c r="DT20" s="236"/>
      <c r="DU20" s="237"/>
      <c r="DV20" s="237"/>
      <c r="DW20" s="237"/>
      <c r="DX20" s="237"/>
      <c r="DY20" s="237"/>
      <c r="DZ20" s="237"/>
      <c r="EA20" s="237"/>
      <c r="EB20" s="237"/>
      <c r="EC20" s="237"/>
      <c r="ED20" s="238"/>
      <c r="EE20" s="236"/>
      <c r="EF20" s="237"/>
      <c r="EG20" s="237"/>
      <c r="EH20" s="237"/>
      <c r="EI20" s="237"/>
      <c r="EJ20" s="237"/>
      <c r="EK20" s="237"/>
      <c r="EL20" s="237"/>
      <c r="EM20" s="237"/>
      <c r="EN20" s="237"/>
      <c r="EO20" s="238"/>
      <c r="EP20" s="236"/>
      <c r="EQ20" s="237"/>
      <c r="ER20" s="237"/>
      <c r="ES20" s="237"/>
      <c r="ET20" s="237"/>
      <c r="EU20" s="237"/>
      <c r="EV20" s="237"/>
      <c r="EW20" s="237"/>
      <c r="EX20" s="237"/>
      <c r="EY20" s="237"/>
      <c r="EZ20" s="238"/>
      <c r="FA20" s="236"/>
      <c r="FB20" s="237"/>
      <c r="FC20" s="237"/>
      <c r="FD20" s="237"/>
      <c r="FE20" s="237"/>
      <c r="FF20" s="237"/>
      <c r="FG20" s="237"/>
      <c r="FH20" s="237"/>
      <c r="FI20" s="237"/>
      <c r="FJ20" s="237"/>
      <c r="FK20" s="238"/>
    </row>
    <row r="21" spans="1:167" s="2" customFormat="1" ht="13.5" customHeight="1">
      <c r="A21" s="233" t="s">
        <v>97</v>
      </c>
      <c r="B21" s="234"/>
      <c r="C21" s="234"/>
      <c r="D21" s="234"/>
      <c r="E21" s="234"/>
      <c r="F21" s="234"/>
      <c r="G21" s="235"/>
      <c r="H21" s="12"/>
      <c r="I21" s="220" t="s">
        <v>1185</v>
      </c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236"/>
      <c r="BG21" s="237"/>
      <c r="BH21" s="237"/>
      <c r="BI21" s="237"/>
      <c r="BJ21" s="237"/>
      <c r="BK21" s="237"/>
      <c r="BL21" s="237"/>
      <c r="BM21" s="237"/>
      <c r="BN21" s="237"/>
      <c r="BO21" s="237"/>
      <c r="BP21" s="238"/>
      <c r="BQ21" s="236"/>
      <c r="BR21" s="237"/>
      <c r="BS21" s="237"/>
      <c r="BT21" s="237"/>
      <c r="BU21" s="237"/>
      <c r="BV21" s="237"/>
      <c r="BW21" s="237"/>
      <c r="BX21" s="237"/>
      <c r="BY21" s="237"/>
      <c r="BZ21" s="237"/>
      <c r="CA21" s="238"/>
      <c r="CB21" s="236"/>
      <c r="CC21" s="237"/>
      <c r="CD21" s="237"/>
      <c r="CE21" s="237"/>
      <c r="CF21" s="237"/>
      <c r="CG21" s="237"/>
      <c r="CH21" s="237"/>
      <c r="CI21" s="237"/>
      <c r="CJ21" s="237"/>
      <c r="CK21" s="237"/>
      <c r="CL21" s="238"/>
      <c r="CM21" s="236"/>
      <c r="CN21" s="237"/>
      <c r="CO21" s="237"/>
      <c r="CP21" s="237"/>
      <c r="CQ21" s="237"/>
      <c r="CR21" s="237"/>
      <c r="CS21" s="237"/>
      <c r="CT21" s="237"/>
      <c r="CU21" s="237"/>
      <c r="CV21" s="237"/>
      <c r="CW21" s="238"/>
      <c r="CX21" s="236"/>
      <c r="CY21" s="237"/>
      <c r="CZ21" s="237"/>
      <c r="DA21" s="237"/>
      <c r="DB21" s="237"/>
      <c r="DC21" s="237"/>
      <c r="DD21" s="237"/>
      <c r="DE21" s="237"/>
      <c r="DF21" s="237"/>
      <c r="DG21" s="237"/>
      <c r="DH21" s="238"/>
      <c r="DI21" s="236"/>
      <c r="DJ21" s="237"/>
      <c r="DK21" s="237"/>
      <c r="DL21" s="237"/>
      <c r="DM21" s="237"/>
      <c r="DN21" s="237"/>
      <c r="DO21" s="237"/>
      <c r="DP21" s="237"/>
      <c r="DQ21" s="237"/>
      <c r="DR21" s="237"/>
      <c r="DS21" s="238"/>
      <c r="DT21" s="236"/>
      <c r="DU21" s="237"/>
      <c r="DV21" s="237"/>
      <c r="DW21" s="237"/>
      <c r="DX21" s="237"/>
      <c r="DY21" s="237"/>
      <c r="DZ21" s="237"/>
      <c r="EA21" s="237"/>
      <c r="EB21" s="237"/>
      <c r="EC21" s="237"/>
      <c r="ED21" s="238"/>
      <c r="EE21" s="236"/>
      <c r="EF21" s="237"/>
      <c r="EG21" s="237"/>
      <c r="EH21" s="237"/>
      <c r="EI21" s="237"/>
      <c r="EJ21" s="237"/>
      <c r="EK21" s="237"/>
      <c r="EL21" s="237"/>
      <c r="EM21" s="237"/>
      <c r="EN21" s="237"/>
      <c r="EO21" s="238"/>
      <c r="EP21" s="236"/>
      <c r="EQ21" s="237"/>
      <c r="ER21" s="237"/>
      <c r="ES21" s="237"/>
      <c r="ET21" s="237"/>
      <c r="EU21" s="237"/>
      <c r="EV21" s="237"/>
      <c r="EW21" s="237"/>
      <c r="EX21" s="237"/>
      <c r="EY21" s="237"/>
      <c r="EZ21" s="238"/>
      <c r="FA21" s="236"/>
      <c r="FB21" s="237"/>
      <c r="FC21" s="237"/>
      <c r="FD21" s="237"/>
      <c r="FE21" s="237"/>
      <c r="FF21" s="237"/>
      <c r="FG21" s="237"/>
      <c r="FH21" s="237"/>
      <c r="FI21" s="237"/>
      <c r="FJ21" s="237"/>
      <c r="FK21" s="238"/>
    </row>
    <row r="22" spans="1:167" s="2" customFormat="1" ht="13.5" customHeight="1">
      <c r="A22" s="233" t="s">
        <v>421</v>
      </c>
      <c r="B22" s="234"/>
      <c r="C22" s="234"/>
      <c r="D22" s="234"/>
      <c r="E22" s="234"/>
      <c r="F22" s="234"/>
      <c r="G22" s="235"/>
      <c r="H22" s="12"/>
      <c r="I22" s="220" t="s">
        <v>1186</v>
      </c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1"/>
      <c r="BF22" s="236"/>
      <c r="BG22" s="237"/>
      <c r="BH22" s="237"/>
      <c r="BI22" s="237"/>
      <c r="BJ22" s="237"/>
      <c r="BK22" s="237"/>
      <c r="BL22" s="237"/>
      <c r="BM22" s="237"/>
      <c r="BN22" s="237"/>
      <c r="BO22" s="237"/>
      <c r="BP22" s="238"/>
      <c r="BQ22" s="236"/>
      <c r="BR22" s="237"/>
      <c r="BS22" s="237"/>
      <c r="BT22" s="237"/>
      <c r="BU22" s="237"/>
      <c r="BV22" s="237"/>
      <c r="BW22" s="237"/>
      <c r="BX22" s="237"/>
      <c r="BY22" s="237"/>
      <c r="BZ22" s="237"/>
      <c r="CA22" s="238"/>
      <c r="CB22" s="236"/>
      <c r="CC22" s="237"/>
      <c r="CD22" s="237"/>
      <c r="CE22" s="237"/>
      <c r="CF22" s="237"/>
      <c r="CG22" s="237"/>
      <c r="CH22" s="237"/>
      <c r="CI22" s="237"/>
      <c r="CJ22" s="237"/>
      <c r="CK22" s="237"/>
      <c r="CL22" s="238"/>
      <c r="CM22" s="236"/>
      <c r="CN22" s="237"/>
      <c r="CO22" s="237"/>
      <c r="CP22" s="237"/>
      <c r="CQ22" s="237"/>
      <c r="CR22" s="237"/>
      <c r="CS22" s="237"/>
      <c r="CT22" s="237"/>
      <c r="CU22" s="237"/>
      <c r="CV22" s="237"/>
      <c r="CW22" s="238"/>
      <c r="CX22" s="236"/>
      <c r="CY22" s="237"/>
      <c r="CZ22" s="237"/>
      <c r="DA22" s="237"/>
      <c r="DB22" s="237"/>
      <c r="DC22" s="237"/>
      <c r="DD22" s="237"/>
      <c r="DE22" s="237"/>
      <c r="DF22" s="237"/>
      <c r="DG22" s="237"/>
      <c r="DH22" s="238"/>
      <c r="DI22" s="236"/>
      <c r="DJ22" s="237"/>
      <c r="DK22" s="237"/>
      <c r="DL22" s="237"/>
      <c r="DM22" s="237"/>
      <c r="DN22" s="237"/>
      <c r="DO22" s="237"/>
      <c r="DP22" s="237"/>
      <c r="DQ22" s="237"/>
      <c r="DR22" s="237"/>
      <c r="DS22" s="238"/>
      <c r="DT22" s="236"/>
      <c r="DU22" s="237"/>
      <c r="DV22" s="237"/>
      <c r="DW22" s="237"/>
      <c r="DX22" s="237"/>
      <c r="DY22" s="237"/>
      <c r="DZ22" s="237"/>
      <c r="EA22" s="237"/>
      <c r="EB22" s="237"/>
      <c r="EC22" s="237"/>
      <c r="ED22" s="238"/>
      <c r="EE22" s="236"/>
      <c r="EF22" s="237"/>
      <c r="EG22" s="237"/>
      <c r="EH22" s="237"/>
      <c r="EI22" s="237"/>
      <c r="EJ22" s="237"/>
      <c r="EK22" s="237"/>
      <c r="EL22" s="237"/>
      <c r="EM22" s="237"/>
      <c r="EN22" s="237"/>
      <c r="EO22" s="238"/>
      <c r="EP22" s="236"/>
      <c r="EQ22" s="237"/>
      <c r="ER22" s="237"/>
      <c r="ES22" s="237"/>
      <c r="ET22" s="237"/>
      <c r="EU22" s="237"/>
      <c r="EV22" s="237"/>
      <c r="EW22" s="237"/>
      <c r="EX22" s="237"/>
      <c r="EY22" s="237"/>
      <c r="EZ22" s="238"/>
      <c r="FA22" s="236"/>
      <c r="FB22" s="237"/>
      <c r="FC22" s="237"/>
      <c r="FD22" s="237"/>
      <c r="FE22" s="237"/>
      <c r="FF22" s="237"/>
      <c r="FG22" s="237"/>
      <c r="FH22" s="237"/>
      <c r="FI22" s="237"/>
      <c r="FJ22" s="237"/>
      <c r="FK22" s="238"/>
    </row>
    <row r="23" spans="1:167" s="2" customFormat="1" ht="13.5" customHeight="1">
      <c r="A23" s="233" t="s">
        <v>422</v>
      </c>
      <c r="B23" s="234"/>
      <c r="C23" s="234"/>
      <c r="D23" s="234"/>
      <c r="E23" s="234"/>
      <c r="F23" s="234"/>
      <c r="G23" s="235"/>
      <c r="H23" s="12"/>
      <c r="I23" s="220" t="s">
        <v>1042</v>
      </c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1"/>
      <c r="BF23" s="236"/>
      <c r="BG23" s="237"/>
      <c r="BH23" s="237"/>
      <c r="BI23" s="237"/>
      <c r="BJ23" s="237"/>
      <c r="BK23" s="237"/>
      <c r="BL23" s="237"/>
      <c r="BM23" s="237"/>
      <c r="BN23" s="237"/>
      <c r="BO23" s="237"/>
      <c r="BP23" s="238"/>
      <c r="BQ23" s="236"/>
      <c r="BR23" s="237"/>
      <c r="BS23" s="237"/>
      <c r="BT23" s="237"/>
      <c r="BU23" s="237"/>
      <c r="BV23" s="237"/>
      <c r="BW23" s="237"/>
      <c r="BX23" s="237"/>
      <c r="BY23" s="237"/>
      <c r="BZ23" s="237"/>
      <c r="CA23" s="238"/>
      <c r="CB23" s="236"/>
      <c r="CC23" s="237"/>
      <c r="CD23" s="237"/>
      <c r="CE23" s="237"/>
      <c r="CF23" s="237"/>
      <c r="CG23" s="237"/>
      <c r="CH23" s="237"/>
      <c r="CI23" s="237"/>
      <c r="CJ23" s="237"/>
      <c r="CK23" s="237"/>
      <c r="CL23" s="238"/>
      <c r="CM23" s="236"/>
      <c r="CN23" s="237"/>
      <c r="CO23" s="237"/>
      <c r="CP23" s="237"/>
      <c r="CQ23" s="237"/>
      <c r="CR23" s="237"/>
      <c r="CS23" s="237"/>
      <c r="CT23" s="237"/>
      <c r="CU23" s="237"/>
      <c r="CV23" s="237"/>
      <c r="CW23" s="238"/>
      <c r="CX23" s="236"/>
      <c r="CY23" s="237"/>
      <c r="CZ23" s="237"/>
      <c r="DA23" s="237"/>
      <c r="DB23" s="237"/>
      <c r="DC23" s="237"/>
      <c r="DD23" s="237"/>
      <c r="DE23" s="237"/>
      <c r="DF23" s="237"/>
      <c r="DG23" s="237"/>
      <c r="DH23" s="238"/>
      <c r="DI23" s="236"/>
      <c r="DJ23" s="237"/>
      <c r="DK23" s="237"/>
      <c r="DL23" s="237"/>
      <c r="DM23" s="237"/>
      <c r="DN23" s="237"/>
      <c r="DO23" s="237"/>
      <c r="DP23" s="237"/>
      <c r="DQ23" s="237"/>
      <c r="DR23" s="237"/>
      <c r="DS23" s="238"/>
      <c r="DT23" s="236"/>
      <c r="DU23" s="237"/>
      <c r="DV23" s="237"/>
      <c r="DW23" s="237"/>
      <c r="DX23" s="237"/>
      <c r="DY23" s="237"/>
      <c r="DZ23" s="237"/>
      <c r="EA23" s="237"/>
      <c r="EB23" s="237"/>
      <c r="EC23" s="237"/>
      <c r="ED23" s="238"/>
      <c r="EE23" s="236"/>
      <c r="EF23" s="237"/>
      <c r="EG23" s="237"/>
      <c r="EH23" s="237"/>
      <c r="EI23" s="237"/>
      <c r="EJ23" s="237"/>
      <c r="EK23" s="237"/>
      <c r="EL23" s="237"/>
      <c r="EM23" s="237"/>
      <c r="EN23" s="237"/>
      <c r="EO23" s="238"/>
      <c r="EP23" s="236"/>
      <c r="EQ23" s="237"/>
      <c r="ER23" s="237"/>
      <c r="ES23" s="237"/>
      <c r="ET23" s="237"/>
      <c r="EU23" s="237"/>
      <c r="EV23" s="237"/>
      <c r="EW23" s="237"/>
      <c r="EX23" s="237"/>
      <c r="EY23" s="237"/>
      <c r="EZ23" s="238"/>
      <c r="FA23" s="236"/>
      <c r="FB23" s="237"/>
      <c r="FC23" s="237"/>
      <c r="FD23" s="237"/>
      <c r="FE23" s="237"/>
      <c r="FF23" s="237"/>
      <c r="FG23" s="237"/>
      <c r="FH23" s="237"/>
      <c r="FI23" s="237"/>
      <c r="FJ23" s="237"/>
      <c r="FK23" s="238"/>
    </row>
    <row r="24" spans="1:167" s="2" customFormat="1" ht="13.5" customHeight="1">
      <c r="A24" s="233" t="s">
        <v>423</v>
      </c>
      <c r="B24" s="234"/>
      <c r="C24" s="234"/>
      <c r="D24" s="234"/>
      <c r="E24" s="234"/>
      <c r="F24" s="234"/>
      <c r="G24" s="235"/>
      <c r="H24" s="12"/>
      <c r="I24" s="220" t="s">
        <v>1043</v>
      </c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1"/>
      <c r="BF24" s="236"/>
      <c r="BG24" s="237"/>
      <c r="BH24" s="237"/>
      <c r="BI24" s="237"/>
      <c r="BJ24" s="237"/>
      <c r="BK24" s="237"/>
      <c r="BL24" s="237"/>
      <c r="BM24" s="237"/>
      <c r="BN24" s="237"/>
      <c r="BO24" s="237"/>
      <c r="BP24" s="238"/>
      <c r="BQ24" s="236"/>
      <c r="BR24" s="237"/>
      <c r="BS24" s="237"/>
      <c r="BT24" s="237"/>
      <c r="BU24" s="237"/>
      <c r="BV24" s="237"/>
      <c r="BW24" s="237"/>
      <c r="BX24" s="237"/>
      <c r="BY24" s="237"/>
      <c r="BZ24" s="237"/>
      <c r="CA24" s="238"/>
      <c r="CB24" s="236"/>
      <c r="CC24" s="237"/>
      <c r="CD24" s="237"/>
      <c r="CE24" s="237"/>
      <c r="CF24" s="237"/>
      <c r="CG24" s="237"/>
      <c r="CH24" s="237"/>
      <c r="CI24" s="237"/>
      <c r="CJ24" s="237"/>
      <c r="CK24" s="237"/>
      <c r="CL24" s="238"/>
      <c r="CM24" s="236"/>
      <c r="CN24" s="237"/>
      <c r="CO24" s="237"/>
      <c r="CP24" s="237"/>
      <c r="CQ24" s="237"/>
      <c r="CR24" s="237"/>
      <c r="CS24" s="237"/>
      <c r="CT24" s="237"/>
      <c r="CU24" s="237"/>
      <c r="CV24" s="237"/>
      <c r="CW24" s="238"/>
      <c r="CX24" s="236"/>
      <c r="CY24" s="237"/>
      <c r="CZ24" s="237"/>
      <c r="DA24" s="237"/>
      <c r="DB24" s="237"/>
      <c r="DC24" s="237"/>
      <c r="DD24" s="237"/>
      <c r="DE24" s="237"/>
      <c r="DF24" s="237"/>
      <c r="DG24" s="237"/>
      <c r="DH24" s="238"/>
      <c r="DI24" s="236"/>
      <c r="DJ24" s="237"/>
      <c r="DK24" s="237"/>
      <c r="DL24" s="237"/>
      <c r="DM24" s="237"/>
      <c r="DN24" s="237"/>
      <c r="DO24" s="237"/>
      <c r="DP24" s="237"/>
      <c r="DQ24" s="237"/>
      <c r="DR24" s="237"/>
      <c r="DS24" s="238"/>
      <c r="DT24" s="236"/>
      <c r="DU24" s="237"/>
      <c r="DV24" s="237"/>
      <c r="DW24" s="237"/>
      <c r="DX24" s="237"/>
      <c r="DY24" s="237"/>
      <c r="DZ24" s="237"/>
      <c r="EA24" s="237"/>
      <c r="EB24" s="237"/>
      <c r="EC24" s="237"/>
      <c r="ED24" s="238"/>
      <c r="EE24" s="236"/>
      <c r="EF24" s="237"/>
      <c r="EG24" s="237"/>
      <c r="EH24" s="237"/>
      <c r="EI24" s="237"/>
      <c r="EJ24" s="237"/>
      <c r="EK24" s="237"/>
      <c r="EL24" s="237"/>
      <c r="EM24" s="237"/>
      <c r="EN24" s="237"/>
      <c r="EO24" s="238"/>
      <c r="EP24" s="236"/>
      <c r="EQ24" s="237"/>
      <c r="ER24" s="237"/>
      <c r="ES24" s="237"/>
      <c r="ET24" s="237"/>
      <c r="EU24" s="237"/>
      <c r="EV24" s="237"/>
      <c r="EW24" s="237"/>
      <c r="EX24" s="237"/>
      <c r="EY24" s="237"/>
      <c r="EZ24" s="238"/>
      <c r="FA24" s="236"/>
      <c r="FB24" s="237"/>
      <c r="FC24" s="237"/>
      <c r="FD24" s="237"/>
      <c r="FE24" s="237"/>
      <c r="FF24" s="237"/>
      <c r="FG24" s="237"/>
      <c r="FH24" s="237"/>
      <c r="FI24" s="237"/>
      <c r="FJ24" s="237"/>
      <c r="FK24" s="238"/>
    </row>
    <row r="25" spans="1:167" s="2" customFormat="1" ht="13.5" customHeight="1">
      <c r="A25" s="233" t="s">
        <v>424</v>
      </c>
      <c r="B25" s="234"/>
      <c r="C25" s="234"/>
      <c r="D25" s="234"/>
      <c r="E25" s="234"/>
      <c r="F25" s="234"/>
      <c r="G25" s="235"/>
      <c r="H25" s="12"/>
      <c r="I25" s="220" t="s">
        <v>105</v>
      </c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1"/>
      <c r="BF25" s="236"/>
      <c r="BG25" s="237"/>
      <c r="BH25" s="237"/>
      <c r="BI25" s="237"/>
      <c r="BJ25" s="237"/>
      <c r="BK25" s="237"/>
      <c r="BL25" s="237"/>
      <c r="BM25" s="237"/>
      <c r="BN25" s="237"/>
      <c r="BO25" s="237"/>
      <c r="BP25" s="238"/>
      <c r="BQ25" s="236"/>
      <c r="BR25" s="237"/>
      <c r="BS25" s="237"/>
      <c r="BT25" s="237"/>
      <c r="BU25" s="237"/>
      <c r="BV25" s="237"/>
      <c r="BW25" s="237"/>
      <c r="BX25" s="237"/>
      <c r="BY25" s="237"/>
      <c r="BZ25" s="237"/>
      <c r="CA25" s="238"/>
      <c r="CB25" s="236"/>
      <c r="CC25" s="237"/>
      <c r="CD25" s="237"/>
      <c r="CE25" s="237"/>
      <c r="CF25" s="237"/>
      <c r="CG25" s="237"/>
      <c r="CH25" s="237"/>
      <c r="CI25" s="237"/>
      <c r="CJ25" s="237"/>
      <c r="CK25" s="237"/>
      <c r="CL25" s="238"/>
      <c r="CM25" s="236"/>
      <c r="CN25" s="237"/>
      <c r="CO25" s="237"/>
      <c r="CP25" s="237"/>
      <c r="CQ25" s="237"/>
      <c r="CR25" s="237"/>
      <c r="CS25" s="237"/>
      <c r="CT25" s="237"/>
      <c r="CU25" s="237"/>
      <c r="CV25" s="237"/>
      <c r="CW25" s="238"/>
      <c r="CX25" s="236"/>
      <c r="CY25" s="237"/>
      <c r="CZ25" s="237"/>
      <c r="DA25" s="237"/>
      <c r="DB25" s="237"/>
      <c r="DC25" s="237"/>
      <c r="DD25" s="237"/>
      <c r="DE25" s="237"/>
      <c r="DF25" s="237"/>
      <c r="DG25" s="237"/>
      <c r="DH25" s="238"/>
      <c r="DI25" s="236"/>
      <c r="DJ25" s="237"/>
      <c r="DK25" s="237"/>
      <c r="DL25" s="237"/>
      <c r="DM25" s="237"/>
      <c r="DN25" s="237"/>
      <c r="DO25" s="237"/>
      <c r="DP25" s="237"/>
      <c r="DQ25" s="237"/>
      <c r="DR25" s="237"/>
      <c r="DS25" s="238"/>
      <c r="DT25" s="236"/>
      <c r="DU25" s="237"/>
      <c r="DV25" s="237"/>
      <c r="DW25" s="237"/>
      <c r="DX25" s="237"/>
      <c r="DY25" s="237"/>
      <c r="DZ25" s="237"/>
      <c r="EA25" s="237"/>
      <c r="EB25" s="237"/>
      <c r="EC25" s="237"/>
      <c r="ED25" s="238"/>
      <c r="EE25" s="236"/>
      <c r="EF25" s="237"/>
      <c r="EG25" s="237"/>
      <c r="EH25" s="237"/>
      <c r="EI25" s="237"/>
      <c r="EJ25" s="237"/>
      <c r="EK25" s="237"/>
      <c r="EL25" s="237"/>
      <c r="EM25" s="237"/>
      <c r="EN25" s="237"/>
      <c r="EO25" s="238"/>
      <c r="EP25" s="236"/>
      <c r="EQ25" s="237"/>
      <c r="ER25" s="237"/>
      <c r="ES25" s="237"/>
      <c r="ET25" s="237"/>
      <c r="EU25" s="237"/>
      <c r="EV25" s="237"/>
      <c r="EW25" s="237"/>
      <c r="EX25" s="237"/>
      <c r="EY25" s="237"/>
      <c r="EZ25" s="238"/>
      <c r="FA25" s="236"/>
      <c r="FB25" s="237"/>
      <c r="FC25" s="237"/>
      <c r="FD25" s="237"/>
      <c r="FE25" s="237"/>
      <c r="FF25" s="237"/>
      <c r="FG25" s="237"/>
      <c r="FH25" s="237"/>
      <c r="FI25" s="237"/>
      <c r="FJ25" s="237"/>
      <c r="FK25" s="238"/>
    </row>
    <row r="26" spans="1:167" s="2" customFormat="1" ht="13.5" customHeight="1">
      <c r="A26" s="233" t="s">
        <v>425</v>
      </c>
      <c r="B26" s="234"/>
      <c r="C26" s="234"/>
      <c r="D26" s="234"/>
      <c r="E26" s="234"/>
      <c r="F26" s="234"/>
      <c r="G26" s="235"/>
      <c r="H26" s="12"/>
      <c r="I26" s="220" t="s">
        <v>426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236"/>
      <c r="BG26" s="237"/>
      <c r="BH26" s="237"/>
      <c r="BI26" s="237"/>
      <c r="BJ26" s="237"/>
      <c r="BK26" s="237"/>
      <c r="BL26" s="237"/>
      <c r="BM26" s="237"/>
      <c r="BN26" s="237"/>
      <c r="BO26" s="237"/>
      <c r="BP26" s="238"/>
      <c r="BQ26" s="236"/>
      <c r="BR26" s="237"/>
      <c r="BS26" s="237"/>
      <c r="BT26" s="237"/>
      <c r="BU26" s="237"/>
      <c r="BV26" s="237"/>
      <c r="BW26" s="237"/>
      <c r="BX26" s="237"/>
      <c r="BY26" s="237"/>
      <c r="BZ26" s="237"/>
      <c r="CA26" s="238"/>
      <c r="CB26" s="236"/>
      <c r="CC26" s="237"/>
      <c r="CD26" s="237"/>
      <c r="CE26" s="237"/>
      <c r="CF26" s="237"/>
      <c r="CG26" s="237"/>
      <c r="CH26" s="237"/>
      <c r="CI26" s="237"/>
      <c r="CJ26" s="237"/>
      <c r="CK26" s="237"/>
      <c r="CL26" s="238"/>
      <c r="CM26" s="236"/>
      <c r="CN26" s="237"/>
      <c r="CO26" s="237"/>
      <c r="CP26" s="237"/>
      <c r="CQ26" s="237"/>
      <c r="CR26" s="237"/>
      <c r="CS26" s="237"/>
      <c r="CT26" s="237"/>
      <c r="CU26" s="237"/>
      <c r="CV26" s="237"/>
      <c r="CW26" s="238"/>
      <c r="CX26" s="236"/>
      <c r="CY26" s="237"/>
      <c r="CZ26" s="237"/>
      <c r="DA26" s="237"/>
      <c r="DB26" s="237"/>
      <c r="DC26" s="237"/>
      <c r="DD26" s="237"/>
      <c r="DE26" s="237"/>
      <c r="DF26" s="237"/>
      <c r="DG26" s="237"/>
      <c r="DH26" s="238"/>
      <c r="DI26" s="236"/>
      <c r="DJ26" s="237"/>
      <c r="DK26" s="237"/>
      <c r="DL26" s="237"/>
      <c r="DM26" s="237"/>
      <c r="DN26" s="237"/>
      <c r="DO26" s="237"/>
      <c r="DP26" s="237"/>
      <c r="DQ26" s="237"/>
      <c r="DR26" s="237"/>
      <c r="DS26" s="238"/>
      <c r="DT26" s="236"/>
      <c r="DU26" s="237"/>
      <c r="DV26" s="237"/>
      <c r="DW26" s="237"/>
      <c r="DX26" s="237"/>
      <c r="DY26" s="237"/>
      <c r="DZ26" s="237"/>
      <c r="EA26" s="237"/>
      <c r="EB26" s="237"/>
      <c r="EC26" s="237"/>
      <c r="ED26" s="238"/>
      <c r="EE26" s="236"/>
      <c r="EF26" s="237"/>
      <c r="EG26" s="237"/>
      <c r="EH26" s="237"/>
      <c r="EI26" s="237"/>
      <c r="EJ26" s="237"/>
      <c r="EK26" s="237"/>
      <c r="EL26" s="237"/>
      <c r="EM26" s="237"/>
      <c r="EN26" s="237"/>
      <c r="EO26" s="238"/>
      <c r="EP26" s="236"/>
      <c r="EQ26" s="237"/>
      <c r="ER26" s="237"/>
      <c r="ES26" s="237"/>
      <c r="ET26" s="237"/>
      <c r="EU26" s="237"/>
      <c r="EV26" s="237"/>
      <c r="EW26" s="237"/>
      <c r="EX26" s="237"/>
      <c r="EY26" s="237"/>
      <c r="EZ26" s="238"/>
      <c r="FA26" s="236"/>
      <c r="FB26" s="237"/>
      <c r="FC26" s="237"/>
      <c r="FD26" s="237"/>
      <c r="FE26" s="237"/>
      <c r="FF26" s="237"/>
      <c r="FG26" s="237"/>
      <c r="FH26" s="237"/>
      <c r="FI26" s="237"/>
      <c r="FJ26" s="237"/>
      <c r="FK26" s="238"/>
    </row>
    <row r="27" spans="1:167" s="2" customFormat="1" ht="13.5" customHeight="1">
      <c r="A27" s="233"/>
      <c r="B27" s="234"/>
      <c r="C27" s="234"/>
      <c r="D27" s="234"/>
      <c r="E27" s="234"/>
      <c r="F27" s="234"/>
      <c r="G27" s="235"/>
      <c r="H27" s="12"/>
      <c r="I27" s="220" t="s">
        <v>427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44"/>
      <c r="BF27" s="236" t="str">
        <f>PN(SUM(BF19,BF22,BF24,BF25,BF26))</f>
        <v>—</v>
      </c>
      <c r="BG27" s="237"/>
      <c r="BH27" s="237"/>
      <c r="BI27" s="237"/>
      <c r="BJ27" s="237"/>
      <c r="BK27" s="237"/>
      <c r="BL27" s="237"/>
      <c r="BM27" s="237"/>
      <c r="BN27" s="237"/>
      <c r="BO27" s="237"/>
      <c r="BP27" s="238"/>
      <c r="BQ27" s="236" t="str">
        <f>PN(SUM(BQ19,BQ22,BQ24,BQ25,BQ26))</f>
        <v>—</v>
      </c>
      <c r="BR27" s="237"/>
      <c r="BS27" s="237"/>
      <c r="BT27" s="237"/>
      <c r="BU27" s="237"/>
      <c r="BV27" s="237"/>
      <c r="BW27" s="237"/>
      <c r="BX27" s="237"/>
      <c r="BY27" s="237"/>
      <c r="BZ27" s="237"/>
      <c r="CA27" s="238"/>
      <c r="CB27" s="236" t="str">
        <f>PN(SUM(CB19,CB22,CB24,CB25,CB26))</f>
        <v>—</v>
      </c>
      <c r="CC27" s="237"/>
      <c r="CD27" s="237"/>
      <c r="CE27" s="237"/>
      <c r="CF27" s="237"/>
      <c r="CG27" s="237"/>
      <c r="CH27" s="237"/>
      <c r="CI27" s="237"/>
      <c r="CJ27" s="237"/>
      <c r="CK27" s="237"/>
      <c r="CL27" s="238"/>
      <c r="CM27" s="236" t="str">
        <f>PN(SUM(CM19,CM22,CM24,CM25,CM26))</f>
        <v>—</v>
      </c>
      <c r="CN27" s="237"/>
      <c r="CO27" s="237"/>
      <c r="CP27" s="237"/>
      <c r="CQ27" s="237"/>
      <c r="CR27" s="237"/>
      <c r="CS27" s="237"/>
      <c r="CT27" s="237"/>
      <c r="CU27" s="237"/>
      <c r="CV27" s="237"/>
      <c r="CW27" s="238"/>
      <c r="CX27" s="236" t="str">
        <f>PN(SUM(CX19,CX22,CX24,CX25,CX26))</f>
        <v>—</v>
      </c>
      <c r="CY27" s="237"/>
      <c r="CZ27" s="237"/>
      <c r="DA27" s="237"/>
      <c r="DB27" s="237"/>
      <c r="DC27" s="237"/>
      <c r="DD27" s="237"/>
      <c r="DE27" s="237"/>
      <c r="DF27" s="237"/>
      <c r="DG27" s="237"/>
      <c r="DH27" s="238"/>
      <c r="DI27" s="236" t="str">
        <f>PN(SUM(DI19,DI22,DI24,DI25,DI26))</f>
        <v>—</v>
      </c>
      <c r="DJ27" s="237"/>
      <c r="DK27" s="237"/>
      <c r="DL27" s="237"/>
      <c r="DM27" s="237"/>
      <c r="DN27" s="237"/>
      <c r="DO27" s="237"/>
      <c r="DP27" s="237"/>
      <c r="DQ27" s="237"/>
      <c r="DR27" s="237"/>
      <c r="DS27" s="238"/>
      <c r="DT27" s="236" t="str">
        <f>PN(SUM(DT19,DT22,DT24,DT25,DT26))</f>
        <v>—</v>
      </c>
      <c r="DU27" s="237"/>
      <c r="DV27" s="237"/>
      <c r="DW27" s="237"/>
      <c r="DX27" s="237"/>
      <c r="DY27" s="237"/>
      <c r="DZ27" s="237"/>
      <c r="EA27" s="237"/>
      <c r="EB27" s="237"/>
      <c r="EC27" s="237"/>
      <c r="ED27" s="238"/>
      <c r="EE27" s="236" t="str">
        <f>PN(SUM(EE19,EE22,EE24,EE25,EE26))</f>
        <v>—</v>
      </c>
      <c r="EF27" s="237"/>
      <c r="EG27" s="237"/>
      <c r="EH27" s="237"/>
      <c r="EI27" s="237"/>
      <c r="EJ27" s="237"/>
      <c r="EK27" s="237"/>
      <c r="EL27" s="237"/>
      <c r="EM27" s="237"/>
      <c r="EN27" s="237"/>
      <c r="EO27" s="238"/>
      <c r="EP27" s="236" t="str">
        <f>PN(SUM(EP19,EP22,EP24,EP25,EP26))</f>
        <v>—</v>
      </c>
      <c r="EQ27" s="237"/>
      <c r="ER27" s="237"/>
      <c r="ES27" s="237"/>
      <c r="ET27" s="237"/>
      <c r="EU27" s="237"/>
      <c r="EV27" s="237"/>
      <c r="EW27" s="237"/>
      <c r="EX27" s="237"/>
      <c r="EY27" s="237"/>
      <c r="EZ27" s="238"/>
      <c r="FA27" s="236" t="str">
        <f>PN(SUM(FA19,FA22,FA24,FA25,FA26))</f>
        <v>—</v>
      </c>
      <c r="FB27" s="237"/>
      <c r="FC27" s="237"/>
      <c r="FD27" s="237"/>
      <c r="FE27" s="237"/>
      <c r="FF27" s="237"/>
      <c r="FG27" s="237"/>
      <c r="FH27" s="237"/>
      <c r="FI27" s="237"/>
      <c r="FJ27" s="237"/>
      <c r="FK27" s="238"/>
    </row>
    <row r="28" spans="1:167" s="2" customFormat="1" ht="13.5" customHeight="1">
      <c r="A28" s="233" t="s">
        <v>428</v>
      </c>
      <c r="B28" s="234"/>
      <c r="C28" s="234"/>
      <c r="D28" s="234"/>
      <c r="E28" s="234"/>
      <c r="F28" s="234"/>
      <c r="G28" s="235"/>
      <c r="H28" s="12"/>
      <c r="I28" s="220" t="s">
        <v>429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1"/>
      <c r="BF28" s="236"/>
      <c r="BG28" s="237"/>
      <c r="BH28" s="237"/>
      <c r="BI28" s="237"/>
      <c r="BJ28" s="237"/>
      <c r="BK28" s="237"/>
      <c r="BL28" s="237"/>
      <c r="BM28" s="237"/>
      <c r="BN28" s="237"/>
      <c r="BO28" s="237"/>
      <c r="BP28" s="238"/>
      <c r="BQ28" s="236"/>
      <c r="BR28" s="237"/>
      <c r="BS28" s="237"/>
      <c r="BT28" s="237"/>
      <c r="BU28" s="237"/>
      <c r="BV28" s="237"/>
      <c r="BW28" s="237"/>
      <c r="BX28" s="237"/>
      <c r="BY28" s="237"/>
      <c r="BZ28" s="237"/>
      <c r="CA28" s="238"/>
      <c r="CB28" s="236"/>
      <c r="CC28" s="237"/>
      <c r="CD28" s="237"/>
      <c r="CE28" s="237"/>
      <c r="CF28" s="237"/>
      <c r="CG28" s="237"/>
      <c r="CH28" s="237"/>
      <c r="CI28" s="237"/>
      <c r="CJ28" s="237"/>
      <c r="CK28" s="237"/>
      <c r="CL28" s="238"/>
      <c r="CM28" s="236"/>
      <c r="CN28" s="237"/>
      <c r="CO28" s="237"/>
      <c r="CP28" s="237"/>
      <c r="CQ28" s="237"/>
      <c r="CR28" s="237"/>
      <c r="CS28" s="237"/>
      <c r="CT28" s="237"/>
      <c r="CU28" s="237"/>
      <c r="CV28" s="237"/>
      <c r="CW28" s="238"/>
      <c r="CX28" s="236"/>
      <c r="CY28" s="237"/>
      <c r="CZ28" s="237"/>
      <c r="DA28" s="237"/>
      <c r="DB28" s="237"/>
      <c r="DC28" s="237"/>
      <c r="DD28" s="237"/>
      <c r="DE28" s="237"/>
      <c r="DF28" s="237"/>
      <c r="DG28" s="237"/>
      <c r="DH28" s="238"/>
      <c r="DI28" s="236"/>
      <c r="DJ28" s="237"/>
      <c r="DK28" s="237"/>
      <c r="DL28" s="237"/>
      <c r="DM28" s="237"/>
      <c r="DN28" s="237"/>
      <c r="DO28" s="237"/>
      <c r="DP28" s="237"/>
      <c r="DQ28" s="237"/>
      <c r="DR28" s="237"/>
      <c r="DS28" s="238"/>
      <c r="DT28" s="236"/>
      <c r="DU28" s="237"/>
      <c r="DV28" s="237"/>
      <c r="DW28" s="237"/>
      <c r="DX28" s="237"/>
      <c r="DY28" s="237"/>
      <c r="DZ28" s="237"/>
      <c r="EA28" s="237"/>
      <c r="EB28" s="237"/>
      <c r="EC28" s="237"/>
      <c r="ED28" s="238"/>
      <c r="EE28" s="236"/>
      <c r="EF28" s="237"/>
      <c r="EG28" s="237"/>
      <c r="EH28" s="237"/>
      <c r="EI28" s="237"/>
      <c r="EJ28" s="237"/>
      <c r="EK28" s="237"/>
      <c r="EL28" s="237"/>
      <c r="EM28" s="237"/>
      <c r="EN28" s="237"/>
      <c r="EO28" s="238"/>
      <c r="EP28" s="236"/>
      <c r="EQ28" s="237"/>
      <c r="ER28" s="237"/>
      <c r="ES28" s="237"/>
      <c r="ET28" s="237"/>
      <c r="EU28" s="237"/>
      <c r="EV28" s="237"/>
      <c r="EW28" s="237"/>
      <c r="EX28" s="237"/>
      <c r="EY28" s="237"/>
      <c r="EZ28" s="238"/>
      <c r="FA28" s="236"/>
      <c r="FB28" s="237"/>
      <c r="FC28" s="237"/>
      <c r="FD28" s="237"/>
      <c r="FE28" s="237"/>
      <c r="FF28" s="237"/>
      <c r="FG28" s="237"/>
      <c r="FH28" s="237"/>
      <c r="FI28" s="237"/>
      <c r="FJ28" s="237"/>
      <c r="FK28" s="238"/>
    </row>
    <row r="29" spans="1:167" s="2" customFormat="1" ht="13.5" customHeight="1">
      <c r="A29" s="233"/>
      <c r="B29" s="234"/>
      <c r="C29" s="234"/>
      <c r="D29" s="234"/>
      <c r="E29" s="234"/>
      <c r="F29" s="234"/>
      <c r="G29" s="235"/>
      <c r="H29" s="12"/>
      <c r="I29" s="220" t="s">
        <v>1157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40"/>
      <c r="BF29" s="236" t="str">
        <f>PN(SUM(BF27,BF28))</f>
        <v>—</v>
      </c>
      <c r="BG29" s="237"/>
      <c r="BH29" s="237"/>
      <c r="BI29" s="237"/>
      <c r="BJ29" s="237"/>
      <c r="BK29" s="237"/>
      <c r="BL29" s="237"/>
      <c r="BM29" s="237"/>
      <c r="BN29" s="237"/>
      <c r="BO29" s="237"/>
      <c r="BP29" s="238"/>
      <c r="BQ29" s="236" t="str">
        <f>PN(SUM(BQ27,BQ28))</f>
        <v>—</v>
      </c>
      <c r="BR29" s="237"/>
      <c r="BS29" s="237"/>
      <c r="BT29" s="237"/>
      <c r="BU29" s="237"/>
      <c r="BV29" s="237"/>
      <c r="BW29" s="237"/>
      <c r="BX29" s="237"/>
      <c r="BY29" s="237"/>
      <c r="BZ29" s="237"/>
      <c r="CA29" s="238"/>
      <c r="CB29" s="236" t="str">
        <f>PN(SUM(CB27,CB28))</f>
        <v>—</v>
      </c>
      <c r="CC29" s="237"/>
      <c r="CD29" s="237"/>
      <c r="CE29" s="237"/>
      <c r="CF29" s="237"/>
      <c r="CG29" s="237"/>
      <c r="CH29" s="237"/>
      <c r="CI29" s="237"/>
      <c r="CJ29" s="237"/>
      <c r="CK29" s="237"/>
      <c r="CL29" s="238"/>
      <c r="CM29" s="236" t="str">
        <f>PN(SUM(CM27,CM28))</f>
        <v>—</v>
      </c>
      <c r="CN29" s="237"/>
      <c r="CO29" s="237"/>
      <c r="CP29" s="237"/>
      <c r="CQ29" s="237"/>
      <c r="CR29" s="237"/>
      <c r="CS29" s="237"/>
      <c r="CT29" s="237"/>
      <c r="CU29" s="237"/>
      <c r="CV29" s="237"/>
      <c r="CW29" s="238"/>
      <c r="CX29" s="236" t="str">
        <f>PN(SUM(CX27,CX28))</f>
        <v>—</v>
      </c>
      <c r="CY29" s="237"/>
      <c r="CZ29" s="237"/>
      <c r="DA29" s="237"/>
      <c r="DB29" s="237"/>
      <c r="DC29" s="237"/>
      <c r="DD29" s="237"/>
      <c r="DE29" s="237"/>
      <c r="DF29" s="237"/>
      <c r="DG29" s="237"/>
      <c r="DH29" s="238"/>
      <c r="DI29" s="236" t="str">
        <f>PN(SUM(DI27,DI28))</f>
        <v>—</v>
      </c>
      <c r="DJ29" s="237"/>
      <c r="DK29" s="237"/>
      <c r="DL29" s="237"/>
      <c r="DM29" s="237"/>
      <c r="DN29" s="237"/>
      <c r="DO29" s="237"/>
      <c r="DP29" s="237"/>
      <c r="DQ29" s="237"/>
      <c r="DR29" s="237"/>
      <c r="DS29" s="238"/>
      <c r="DT29" s="236" t="str">
        <f>PN(SUM(DT27,DT28))</f>
        <v>—</v>
      </c>
      <c r="DU29" s="237"/>
      <c r="DV29" s="237"/>
      <c r="DW29" s="237"/>
      <c r="DX29" s="237"/>
      <c r="DY29" s="237"/>
      <c r="DZ29" s="237"/>
      <c r="EA29" s="237"/>
      <c r="EB29" s="237"/>
      <c r="EC29" s="237"/>
      <c r="ED29" s="238"/>
      <c r="EE29" s="236" t="str">
        <f>PN(SUM(EE27,EE28))</f>
        <v>—</v>
      </c>
      <c r="EF29" s="237"/>
      <c r="EG29" s="237"/>
      <c r="EH29" s="237"/>
      <c r="EI29" s="237"/>
      <c r="EJ29" s="237"/>
      <c r="EK29" s="237"/>
      <c r="EL29" s="237"/>
      <c r="EM29" s="237"/>
      <c r="EN29" s="237"/>
      <c r="EO29" s="238"/>
      <c r="EP29" s="236" t="str">
        <f>PN(SUM(EP27,EP28))</f>
        <v>—</v>
      </c>
      <c r="EQ29" s="237"/>
      <c r="ER29" s="237"/>
      <c r="ES29" s="237"/>
      <c r="ET29" s="237"/>
      <c r="EU29" s="237"/>
      <c r="EV29" s="237"/>
      <c r="EW29" s="237"/>
      <c r="EX29" s="237"/>
      <c r="EY29" s="237"/>
      <c r="EZ29" s="238"/>
      <c r="FA29" s="236" t="str">
        <f>PN(SUM(FA27,FA28))</f>
        <v>—</v>
      </c>
      <c r="FB29" s="237"/>
      <c r="FC29" s="237"/>
      <c r="FD29" s="237"/>
      <c r="FE29" s="237"/>
      <c r="FF29" s="237"/>
      <c r="FG29" s="237"/>
      <c r="FH29" s="237"/>
      <c r="FI29" s="237"/>
      <c r="FJ29" s="237"/>
      <c r="FK29" s="238"/>
    </row>
    <row r="30" spans="1:167" s="2" customFormat="1" ht="13.5" customHeight="1">
      <c r="A30" s="233" t="s">
        <v>342</v>
      </c>
      <c r="B30" s="234"/>
      <c r="C30" s="234"/>
      <c r="D30" s="234"/>
      <c r="E30" s="234"/>
      <c r="F30" s="234"/>
      <c r="G30" s="235"/>
      <c r="H30" s="12"/>
      <c r="I30" s="220" t="s">
        <v>430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1"/>
      <c r="BF30" s="236"/>
      <c r="BG30" s="237"/>
      <c r="BH30" s="237"/>
      <c r="BI30" s="237"/>
      <c r="BJ30" s="237"/>
      <c r="BK30" s="237"/>
      <c r="BL30" s="237"/>
      <c r="BM30" s="237"/>
      <c r="BN30" s="237"/>
      <c r="BO30" s="237"/>
      <c r="BP30" s="238"/>
      <c r="BQ30" s="236"/>
      <c r="BR30" s="237"/>
      <c r="BS30" s="237"/>
      <c r="BT30" s="237"/>
      <c r="BU30" s="237"/>
      <c r="BV30" s="237"/>
      <c r="BW30" s="237"/>
      <c r="BX30" s="237"/>
      <c r="BY30" s="237"/>
      <c r="BZ30" s="237"/>
      <c r="CA30" s="238"/>
      <c r="CB30" s="236"/>
      <c r="CC30" s="237"/>
      <c r="CD30" s="237"/>
      <c r="CE30" s="237"/>
      <c r="CF30" s="237"/>
      <c r="CG30" s="237"/>
      <c r="CH30" s="237"/>
      <c r="CI30" s="237"/>
      <c r="CJ30" s="237"/>
      <c r="CK30" s="237"/>
      <c r="CL30" s="238"/>
      <c r="CM30" s="236"/>
      <c r="CN30" s="237"/>
      <c r="CO30" s="237"/>
      <c r="CP30" s="237"/>
      <c r="CQ30" s="237"/>
      <c r="CR30" s="237"/>
      <c r="CS30" s="237"/>
      <c r="CT30" s="237"/>
      <c r="CU30" s="237"/>
      <c r="CV30" s="237"/>
      <c r="CW30" s="238"/>
      <c r="CX30" s="236" t="str">
        <f>PN('21'!CA14)</f>
        <v>—</v>
      </c>
      <c r="CY30" s="237"/>
      <c r="CZ30" s="237"/>
      <c r="DA30" s="237"/>
      <c r="DB30" s="237"/>
      <c r="DC30" s="237"/>
      <c r="DD30" s="237"/>
      <c r="DE30" s="237"/>
      <c r="DF30" s="237"/>
      <c r="DG30" s="237"/>
      <c r="DH30" s="238"/>
      <c r="DI30" s="236"/>
      <c r="DJ30" s="237"/>
      <c r="DK30" s="237"/>
      <c r="DL30" s="237"/>
      <c r="DM30" s="237"/>
      <c r="DN30" s="237"/>
      <c r="DO30" s="237"/>
      <c r="DP30" s="237"/>
      <c r="DQ30" s="237"/>
      <c r="DR30" s="237"/>
      <c r="DS30" s="238"/>
      <c r="DT30" s="236"/>
      <c r="DU30" s="237"/>
      <c r="DV30" s="237"/>
      <c r="DW30" s="237"/>
      <c r="DX30" s="237"/>
      <c r="DY30" s="237"/>
      <c r="DZ30" s="237"/>
      <c r="EA30" s="237"/>
      <c r="EB30" s="237"/>
      <c r="EC30" s="237"/>
      <c r="ED30" s="238"/>
      <c r="EE30" s="236"/>
      <c r="EF30" s="237"/>
      <c r="EG30" s="237"/>
      <c r="EH30" s="237"/>
      <c r="EI30" s="237"/>
      <c r="EJ30" s="237"/>
      <c r="EK30" s="237"/>
      <c r="EL30" s="237"/>
      <c r="EM30" s="237"/>
      <c r="EN30" s="237"/>
      <c r="EO30" s="238"/>
      <c r="EP30" s="236"/>
      <c r="EQ30" s="237"/>
      <c r="ER30" s="237"/>
      <c r="ES30" s="237"/>
      <c r="ET30" s="237"/>
      <c r="EU30" s="237"/>
      <c r="EV30" s="237"/>
      <c r="EW30" s="237"/>
      <c r="EX30" s="237"/>
      <c r="EY30" s="237"/>
      <c r="EZ30" s="238"/>
      <c r="FA30" s="236"/>
      <c r="FB30" s="237"/>
      <c r="FC30" s="237"/>
      <c r="FD30" s="237"/>
      <c r="FE30" s="237"/>
      <c r="FF30" s="237"/>
      <c r="FG30" s="237"/>
      <c r="FH30" s="237"/>
      <c r="FI30" s="237"/>
      <c r="FJ30" s="237"/>
      <c r="FK30" s="238"/>
    </row>
  </sheetData>
  <sheetProtection formatCells="0" formatRows="0"/>
  <mergeCells count="212"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  <mergeCell ref="DI12:DS12"/>
    <mergeCell ref="DT12:ED12"/>
    <mergeCell ref="EE12:EO12"/>
    <mergeCell ref="EP12:EZ12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D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G18"/>
    <mergeCell ref="I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BE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E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DI26:DS26"/>
    <mergeCell ref="DT26:ED26"/>
    <mergeCell ref="EE26:EO26"/>
    <mergeCell ref="EP26:EZ26"/>
    <mergeCell ref="FA26:FK26"/>
    <mergeCell ref="A27:G27"/>
    <mergeCell ref="I27:BD27"/>
    <mergeCell ref="BF27:BP27"/>
    <mergeCell ref="BQ27:CA27"/>
    <mergeCell ref="CB27:CL27"/>
    <mergeCell ref="CM27:CW27"/>
    <mergeCell ref="CX27:DH27"/>
    <mergeCell ref="DI27:DS27"/>
    <mergeCell ref="DT27:ED27"/>
    <mergeCell ref="EE27:EO27"/>
    <mergeCell ref="EP27:EZ27"/>
    <mergeCell ref="FA27:FK27"/>
    <mergeCell ref="A28:G28"/>
    <mergeCell ref="I28:BE28"/>
    <mergeCell ref="BF28:BP28"/>
    <mergeCell ref="BQ28:CA28"/>
    <mergeCell ref="CB28:CL28"/>
    <mergeCell ref="CM28:CW28"/>
    <mergeCell ref="CX28:DH28"/>
    <mergeCell ref="DI28:DS28"/>
    <mergeCell ref="DT28:ED28"/>
    <mergeCell ref="EE28:EO28"/>
    <mergeCell ref="EP28:EZ28"/>
    <mergeCell ref="FA28:FK28"/>
    <mergeCell ref="A29:G29"/>
    <mergeCell ref="I29:BD29"/>
    <mergeCell ref="BF29:BP29"/>
    <mergeCell ref="BQ29:CA29"/>
    <mergeCell ref="CB29:CL29"/>
    <mergeCell ref="CM29:CW29"/>
    <mergeCell ref="CX29:DH29"/>
    <mergeCell ref="DI29:DS29"/>
    <mergeCell ref="DT29:ED29"/>
    <mergeCell ref="EE29:EO29"/>
    <mergeCell ref="EP29:EZ29"/>
    <mergeCell ref="FA29:FK29"/>
    <mergeCell ref="A30:G30"/>
    <mergeCell ref="I30:BE30"/>
    <mergeCell ref="BF30:BP30"/>
    <mergeCell ref="BQ30:CA30"/>
    <mergeCell ref="FN1:FR1"/>
    <mergeCell ref="DT30:ED30"/>
    <mergeCell ref="EE30:EO30"/>
    <mergeCell ref="EP30:EZ30"/>
    <mergeCell ref="FA30:FK30"/>
    <mergeCell ref="CB30:CL30"/>
    <mergeCell ref="CM30:CW30"/>
    <mergeCell ref="CX30:DH30"/>
    <mergeCell ref="DI30:DS30"/>
  </mergeCells>
  <dataValidations count="1">
    <dataValidation type="decimal" operator="greaterThanOrEqual" allowBlank="1" showInputMessage="1" showErrorMessage="1" sqref="BF14:FK17 BF19:FK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22"/>
    <pageSetUpPr fitToPage="1"/>
  </sheetPr>
  <dimension ref="A1:FK34"/>
  <sheetViews>
    <sheetView view="pageBreakPreview" zoomScaleSheetLayoutView="100" workbookViewId="0" topLeftCell="A1">
      <selection activeCell="H13" sqref="H13:BE14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961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5" customFormat="1" ht="14.25" customHeight="1">
      <c r="A8" s="117" t="s">
        <v>539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</row>
    <row r="9" ht="6" customHeight="1"/>
    <row r="10" s="2" customFormat="1" ht="12.75">
      <c r="FK10" s="11" t="s">
        <v>471</v>
      </c>
    </row>
    <row r="11" s="2" customFormat="1" ht="6" customHeight="1">
      <c r="FK11" s="11"/>
    </row>
    <row r="12" s="2" customFormat="1" ht="15" customHeight="1">
      <c r="FK12" s="30" t="s">
        <v>36</v>
      </c>
    </row>
    <row r="13" spans="1:167" s="2" customFormat="1" ht="26.25" customHeight="1">
      <c r="A13" s="119" t="s">
        <v>1128</v>
      </c>
      <c r="B13" s="106"/>
      <c r="C13" s="106"/>
      <c r="D13" s="106"/>
      <c r="E13" s="106"/>
      <c r="F13" s="106"/>
      <c r="G13" s="107"/>
      <c r="H13" s="119" t="s">
        <v>1177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293" t="s">
        <v>803</v>
      </c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2" t="s">
        <v>804</v>
      </c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3" t="s">
        <v>537</v>
      </c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</row>
    <row r="14" spans="1:167" s="2" customFormat="1" ht="13.5" customHeight="1">
      <c r="A14" s="108"/>
      <c r="B14" s="109"/>
      <c r="C14" s="109"/>
      <c r="D14" s="109"/>
      <c r="E14" s="109"/>
      <c r="F14" s="109"/>
      <c r="G14" s="103"/>
      <c r="H14" s="108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3"/>
      <c r="BF14" s="293">
        <f>BQ14-1</f>
        <v>2015</v>
      </c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>
        <f>CB14-1</f>
        <v>2016</v>
      </c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>
        <f>CM14-1</f>
        <v>2017</v>
      </c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>
        <f>4!DE11</f>
        <v>2018</v>
      </c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>
        <f>4!DQ11</f>
        <v>2019</v>
      </c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>
        <f>CX14+1</f>
        <v>2020</v>
      </c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>
        <f>DI14+1</f>
        <v>2021</v>
      </c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>
        <f>DT14+1</f>
        <v>2022</v>
      </c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>
        <f>EE14+1</f>
        <v>2023</v>
      </c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>
        <f>EP14+1</f>
        <v>2024</v>
      </c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</row>
    <row r="15" spans="1:167" s="2" customFormat="1" ht="13.5" customHeight="1">
      <c r="A15" s="233" t="s">
        <v>1060</v>
      </c>
      <c r="B15" s="234"/>
      <c r="C15" s="234"/>
      <c r="D15" s="234"/>
      <c r="E15" s="234"/>
      <c r="F15" s="234"/>
      <c r="G15" s="235"/>
      <c r="H15" s="12"/>
      <c r="I15" s="227" t="s">
        <v>1179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8"/>
    </row>
    <row r="16" spans="1:167" s="2" customFormat="1" ht="13.5" customHeight="1">
      <c r="A16" s="233" t="s">
        <v>488</v>
      </c>
      <c r="B16" s="234"/>
      <c r="C16" s="234"/>
      <c r="D16" s="234"/>
      <c r="E16" s="234"/>
      <c r="F16" s="234"/>
      <c r="G16" s="235"/>
      <c r="H16" s="12"/>
      <c r="I16" s="220" t="s">
        <v>1173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1"/>
      <c r="BF16" s="278"/>
      <c r="BG16" s="279"/>
      <c r="BH16" s="279"/>
      <c r="BI16" s="279"/>
      <c r="BJ16" s="279"/>
      <c r="BK16" s="279"/>
      <c r="BL16" s="279"/>
      <c r="BM16" s="279"/>
      <c r="BN16" s="279"/>
      <c r="BO16" s="279"/>
      <c r="BP16" s="280"/>
      <c r="BQ16" s="278"/>
      <c r="BR16" s="279"/>
      <c r="BS16" s="279"/>
      <c r="BT16" s="279"/>
      <c r="BU16" s="279"/>
      <c r="BV16" s="279"/>
      <c r="BW16" s="279"/>
      <c r="BX16" s="279"/>
      <c r="BY16" s="279"/>
      <c r="BZ16" s="279"/>
      <c r="CA16" s="280"/>
      <c r="CB16" s="278"/>
      <c r="CC16" s="279"/>
      <c r="CD16" s="279"/>
      <c r="CE16" s="279"/>
      <c r="CF16" s="279"/>
      <c r="CG16" s="279"/>
      <c r="CH16" s="279"/>
      <c r="CI16" s="279"/>
      <c r="CJ16" s="279"/>
      <c r="CK16" s="279"/>
      <c r="CL16" s="280"/>
      <c r="CM16" s="278"/>
      <c r="CN16" s="279"/>
      <c r="CO16" s="279"/>
      <c r="CP16" s="279"/>
      <c r="CQ16" s="279"/>
      <c r="CR16" s="279"/>
      <c r="CS16" s="279"/>
      <c r="CT16" s="279"/>
      <c r="CU16" s="279"/>
      <c r="CV16" s="279"/>
      <c r="CW16" s="280"/>
      <c r="CX16" s="278"/>
      <c r="CY16" s="279"/>
      <c r="CZ16" s="279"/>
      <c r="DA16" s="279"/>
      <c r="DB16" s="279"/>
      <c r="DC16" s="279"/>
      <c r="DD16" s="279"/>
      <c r="DE16" s="279"/>
      <c r="DF16" s="279"/>
      <c r="DG16" s="279"/>
      <c r="DH16" s="280"/>
      <c r="DI16" s="278"/>
      <c r="DJ16" s="279"/>
      <c r="DK16" s="279"/>
      <c r="DL16" s="279"/>
      <c r="DM16" s="279"/>
      <c r="DN16" s="279"/>
      <c r="DO16" s="279"/>
      <c r="DP16" s="279"/>
      <c r="DQ16" s="279"/>
      <c r="DR16" s="279"/>
      <c r="DS16" s="280"/>
      <c r="DT16" s="278"/>
      <c r="DU16" s="279"/>
      <c r="DV16" s="279"/>
      <c r="DW16" s="279"/>
      <c r="DX16" s="279"/>
      <c r="DY16" s="279"/>
      <c r="DZ16" s="279"/>
      <c r="EA16" s="279"/>
      <c r="EB16" s="279"/>
      <c r="EC16" s="279"/>
      <c r="ED16" s="280"/>
      <c r="EE16" s="278"/>
      <c r="EF16" s="279"/>
      <c r="EG16" s="279"/>
      <c r="EH16" s="279"/>
      <c r="EI16" s="279"/>
      <c r="EJ16" s="279"/>
      <c r="EK16" s="279"/>
      <c r="EL16" s="279"/>
      <c r="EM16" s="279"/>
      <c r="EN16" s="279"/>
      <c r="EO16" s="280"/>
      <c r="EP16" s="278"/>
      <c r="EQ16" s="279"/>
      <c r="ER16" s="279"/>
      <c r="ES16" s="279"/>
      <c r="ET16" s="279"/>
      <c r="EU16" s="279"/>
      <c r="EV16" s="279"/>
      <c r="EW16" s="279"/>
      <c r="EX16" s="279"/>
      <c r="EY16" s="279"/>
      <c r="EZ16" s="280"/>
      <c r="FA16" s="278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2" customFormat="1" ht="13.5" customHeight="1">
      <c r="A17" s="233" t="s">
        <v>951</v>
      </c>
      <c r="B17" s="234"/>
      <c r="C17" s="234"/>
      <c r="D17" s="234"/>
      <c r="E17" s="234"/>
      <c r="F17" s="234"/>
      <c r="G17" s="235"/>
      <c r="H17" s="12"/>
      <c r="I17" s="220" t="s">
        <v>120</v>
      </c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1"/>
      <c r="BF17" s="278"/>
      <c r="BG17" s="279"/>
      <c r="BH17" s="279"/>
      <c r="BI17" s="279"/>
      <c r="BJ17" s="279"/>
      <c r="BK17" s="279"/>
      <c r="BL17" s="279"/>
      <c r="BM17" s="279"/>
      <c r="BN17" s="279"/>
      <c r="BO17" s="279"/>
      <c r="BP17" s="280"/>
      <c r="BQ17" s="278"/>
      <c r="BR17" s="279"/>
      <c r="BS17" s="279"/>
      <c r="BT17" s="279"/>
      <c r="BU17" s="279"/>
      <c r="BV17" s="279"/>
      <c r="BW17" s="279"/>
      <c r="BX17" s="279"/>
      <c r="BY17" s="279"/>
      <c r="BZ17" s="279"/>
      <c r="CA17" s="280"/>
      <c r="CB17" s="278"/>
      <c r="CC17" s="279"/>
      <c r="CD17" s="279"/>
      <c r="CE17" s="279"/>
      <c r="CF17" s="279"/>
      <c r="CG17" s="279"/>
      <c r="CH17" s="279"/>
      <c r="CI17" s="279"/>
      <c r="CJ17" s="279"/>
      <c r="CK17" s="279"/>
      <c r="CL17" s="280"/>
      <c r="CM17" s="278"/>
      <c r="CN17" s="279"/>
      <c r="CO17" s="279"/>
      <c r="CP17" s="279"/>
      <c r="CQ17" s="279"/>
      <c r="CR17" s="279"/>
      <c r="CS17" s="279"/>
      <c r="CT17" s="279"/>
      <c r="CU17" s="279"/>
      <c r="CV17" s="279"/>
      <c r="CW17" s="280"/>
      <c r="CX17" s="278"/>
      <c r="CY17" s="279"/>
      <c r="CZ17" s="279"/>
      <c r="DA17" s="279"/>
      <c r="DB17" s="279"/>
      <c r="DC17" s="279"/>
      <c r="DD17" s="279"/>
      <c r="DE17" s="279"/>
      <c r="DF17" s="279"/>
      <c r="DG17" s="279"/>
      <c r="DH17" s="280"/>
      <c r="DI17" s="278"/>
      <c r="DJ17" s="279"/>
      <c r="DK17" s="279"/>
      <c r="DL17" s="279"/>
      <c r="DM17" s="279"/>
      <c r="DN17" s="279"/>
      <c r="DO17" s="279"/>
      <c r="DP17" s="279"/>
      <c r="DQ17" s="279"/>
      <c r="DR17" s="279"/>
      <c r="DS17" s="280"/>
      <c r="DT17" s="278"/>
      <c r="DU17" s="279"/>
      <c r="DV17" s="279"/>
      <c r="DW17" s="279"/>
      <c r="DX17" s="279"/>
      <c r="DY17" s="279"/>
      <c r="DZ17" s="279"/>
      <c r="EA17" s="279"/>
      <c r="EB17" s="279"/>
      <c r="EC17" s="279"/>
      <c r="ED17" s="280"/>
      <c r="EE17" s="278"/>
      <c r="EF17" s="279"/>
      <c r="EG17" s="279"/>
      <c r="EH17" s="279"/>
      <c r="EI17" s="279"/>
      <c r="EJ17" s="279"/>
      <c r="EK17" s="279"/>
      <c r="EL17" s="279"/>
      <c r="EM17" s="279"/>
      <c r="EN17" s="279"/>
      <c r="EO17" s="280"/>
      <c r="EP17" s="278"/>
      <c r="EQ17" s="279"/>
      <c r="ER17" s="279"/>
      <c r="ES17" s="279"/>
      <c r="ET17" s="279"/>
      <c r="EU17" s="279"/>
      <c r="EV17" s="279"/>
      <c r="EW17" s="279"/>
      <c r="EX17" s="279"/>
      <c r="EY17" s="279"/>
      <c r="EZ17" s="280"/>
      <c r="FA17" s="278"/>
      <c r="FB17" s="279"/>
      <c r="FC17" s="279"/>
      <c r="FD17" s="279"/>
      <c r="FE17" s="279"/>
      <c r="FF17" s="279"/>
      <c r="FG17" s="279"/>
      <c r="FH17" s="279"/>
      <c r="FI17" s="279"/>
      <c r="FJ17" s="279"/>
      <c r="FK17" s="280"/>
    </row>
    <row r="18" spans="1:167" s="2" customFormat="1" ht="13.5" customHeight="1">
      <c r="A18" s="233" t="s">
        <v>957</v>
      </c>
      <c r="B18" s="234"/>
      <c r="C18" s="234"/>
      <c r="D18" s="234"/>
      <c r="E18" s="234"/>
      <c r="F18" s="242"/>
      <c r="G18" s="235"/>
      <c r="H18" s="12"/>
      <c r="I18" s="220" t="s">
        <v>1087</v>
      </c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1"/>
      <c r="BF18" s="278"/>
      <c r="BG18" s="279"/>
      <c r="BH18" s="279"/>
      <c r="BI18" s="279"/>
      <c r="BJ18" s="279"/>
      <c r="BK18" s="279"/>
      <c r="BL18" s="279"/>
      <c r="BM18" s="279"/>
      <c r="BN18" s="279"/>
      <c r="BO18" s="279"/>
      <c r="BP18" s="280"/>
      <c r="BQ18" s="278"/>
      <c r="BR18" s="279"/>
      <c r="BS18" s="279"/>
      <c r="BT18" s="279"/>
      <c r="BU18" s="279"/>
      <c r="BV18" s="279"/>
      <c r="BW18" s="279"/>
      <c r="BX18" s="279"/>
      <c r="BY18" s="279"/>
      <c r="BZ18" s="279"/>
      <c r="CA18" s="280"/>
      <c r="CB18" s="278"/>
      <c r="CC18" s="279"/>
      <c r="CD18" s="279"/>
      <c r="CE18" s="279"/>
      <c r="CF18" s="279"/>
      <c r="CG18" s="279"/>
      <c r="CH18" s="279"/>
      <c r="CI18" s="279"/>
      <c r="CJ18" s="279"/>
      <c r="CK18" s="279"/>
      <c r="CL18" s="280"/>
      <c r="CM18" s="278"/>
      <c r="CN18" s="279"/>
      <c r="CO18" s="279"/>
      <c r="CP18" s="279"/>
      <c r="CQ18" s="279"/>
      <c r="CR18" s="279"/>
      <c r="CS18" s="279"/>
      <c r="CT18" s="279"/>
      <c r="CU18" s="279"/>
      <c r="CV18" s="279"/>
      <c r="CW18" s="280"/>
      <c r="CX18" s="278"/>
      <c r="CY18" s="279"/>
      <c r="CZ18" s="279"/>
      <c r="DA18" s="279"/>
      <c r="DB18" s="279"/>
      <c r="DC18" s="279"/>
      <c r="DD18" s="279"/>
      <c r="DE18" s="279"/>
      <c r="DF18" s="279"/>
      <c r="DG18" s="279"/>
      <c r="DH18" s="280"/>
      <c r="DI18" s="278"/>
      <c r="DJ18" s="279"/>
      <c r="DK18" s="279"/>
      <c r="DL18" s="279"/>
      <c r="DM18" s="279"/>
      <c r="DN18" s="279"/>
      <c r="DO18" s="279"/>
      <c r="DP18" s="279"/>
      <c r="DQ18" s="279"/>
      <c r="DR18" s="279"/>
      <c r="DS18" s="280"/>
      <c r="DT18" s="278"/>
      <c r="DU18" s="279"/>
      <c r="DV18" s="279"/>
      <c r="DW18" s="279"/>
      <c r="DX18" s="279"/>
      <c r="DY18" s="279"/>
      <c r="DZ18" s="279"/>
      <c r="EA18" s="279"/>
      <c r="EB18" s="279"/>
      <c r="EC18" s="279"/>
      <c r="ED18" s="280"/>
      <c r="EE18" s="278"/>
      <c r="EF18" s="279"/>
      <c r="EG18" s="279"/>
      <c r="EH18" s="279"/>
      <c r="EI18" s="279"/>
      <c r="EJ18" s="279"/>
      <c r="EK18" s="279"/>
      <c r="EL18" s="279"/>
      <c r="EM18" s="279"/>
      <c r="EN18" s="279"/>
      <c r="EO18" s="280"/>
      <c r="EP18" s="278"/>
      <c r="EQ18" s="279"/>
      <c r="ER18" s="279"/>
      <c r="ES18" s="279"/>
      <c r="ET18" s="279"/>
      <c r="EU18" s="279"/>
      <c r="EV18" s="279"/>
      <c r="EW18" s="279"/>
      <c r="EX18" s="279"/>
      <c r="EY18" s="279"/>
      <c r="EZ18" s="280"/>
      <c r="FA18" s="278"/>
      <c r="FB18" s="279"/>
      <c r="FC18" s="279"/>
      <c r="FD18" s="279"/>
      <c r="FE18" s="279"/>
      <c r="FF18" s="279"/>
      <c r="FG18" s="279"/>
      <c r="FH18" s="279"/>
      <c r="FI18" s="279"/>
      <c r="FJ18" s="279"/>
      <c r="FK18" s="280"/>
    </row>
    <row r="19" spans="1:167" s="2" customFormat="1" ht="13.5" customHeight="1">
      <c r="A19" s="233" t="s">
        <v>959</v>
      </c>
      <c r="B19" s="234"/>
      <c r="C19" s="234"/>
      <c r="D19" s="234"/>
      <c r="E19" s="234"/>
      <c r="F19" s="234"/>
      <c r="G19" s="235"/>
      <c r="H19" s="12"/>
      <c r="I19" s="220" t="s">
        <v>121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278"/>
      <c r="BG19" s="279"/>
      <c r="BH19" s="279"/>
      <c r="BI19" s="279"/>
      <c r="BJ19" s="279"/>
      <c r="BK19" s="279"/>
      <c r="BL19" s="279"/>
      <c r="BM19" s="279"/>
      <c r="BN19" s="279"/>
      <c r="BO19" s="279"/>
      <c r="BP19" s="280"/>
      <c r="BQ19" s="278"/>
      <c r="BR19" s="279"/>
      <c r="BS19" s="279"/>
      <c r="BT19" s="279"/>
      <c r="BU19" s="279"/>
      <c r="BV19" s="279"/>
      <c r="BW19" s="279"/>
      <c r="BX19" s="279"/>
      <c r="BY19" s="279"/>
      <c r="BZ19" s="279"/>
      <c r="CA19" s="280"/>
      <c r="CB19" s="278"/>
      <c r="CC19" s="279"/>
      <c r="CD19" s="279"/>
      <c r="CE19" s="279"/>
      <c r="CF19" s="279"/>
      <c r="CG19" s="279"/>
      <c r="CH19" s="279"/>
      <c r="CI19" s="279"/>
      <c r="CJ19" s="279"/>
      <c r="CK19" s="279"/>
      <c r="CL19" s="280"/>
      <c r="CM19" s="278"/>
      <c r="CN19" s="279"/>
      <c r="CO19" s="279"/>
      <c r="CP19" s="279"/>
      <c r="CQ19" s="279"/>
      <c r="CR19" s="279"/>
      <c r="CS19" s="279"/>
      <c r="CT19" s="279"/>
      <c r="CU19" s="279"/>
      <c r="CV19" s="279"/>
      <c r="CW19" s="280"/>
      <c r="CX19" s="278"/>
      <c r="CY19" s="279"/>
      <c r="CZ19" s="279"/>
      <c r="DA19" s="279"/>
      <c r="DB19" s="279"/>
      <c r="DC19" s="279"/>
      <c r="DD19" s="279"/>
      <c r="DE19" s="279"/>
      <c r="DF19" s="279"/>
      <c r="DG19" s="279"/>
      <c r="DH19" s="280"/>
      <c r="DI19" s="278"/>
      <c r="DJ19" s="279"/>
      <c r="DK19" s="279"/>
      <c r="DL19" s="279"/>
      <c r="DM19" s="279"/>
      <c r="DN19" s="279"/>
      <c r="DO19" s="279"/>
      <c r="DP19" s="279"/>
      <c r="DQ19" s="279"/>
      <c r="DR19" s="279"/>
      <c r="DS19" s="280"/>
      <c r="DT19" s="278"/>
      <c r="DU19" s="279"/>
      <c r="DV19" s="279"/>
      <c r="DW19" s="279"/>
      <c r="DX19" s="279"/>
      <c r="DY19" s="279"/>
      <c r="DZ19" s="279"/>
      <c r="EA19" s="279"/>
      <c r="EB19" s="279"/>
      <c r="EC19" s="279"/>
      <c r="ED19" s="280"/>
      <c r="EE19" s="278"/>
      <c r="EF19" s="279"/>
      <c r="EG19" s="279"/>
      <c r="EH19" s="279"/>
      <c r="EI19" s="279"/>
      <c r="EJ19" s="279"/>
      <c r="EK19" s="279"/>
      <c r="EL19" s="279"/>
      <c r="EM19" s="279"/>
      <c r="EN19" s="279"/>
      <c r="EO19" s="280"/>
      <c r="EP19" s="278"/>
      <c r="EQ19" s="279"/>
      <c r="ER19" s="279"/>
      <c r="ES19" s="279"/>
      <c r="ET19" s="279"/>
      <c r="EU19" s="279"/>
      <c r="EV19" s="279"/>
      <c r="EW19" s="279"/>
      <c r="EX19" s="279"/>
      <c r="EY19" s="279"/>
      <c r="EZ19" s="280"/>
      <c r="FA19" s="278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s="2" customFormat="1" ht="13.5" customHeight="1">
      <c r="A20" s="233" t="s">
        <v>813</v>
      </c>
      <c r="B20" s="234"/>
      <c r="C20" s="234"/>
      <c r="D20" s="234"/>
      <c r="E20" s="234"/>
      <c r="F20" s="234"/>
      <c r="G20" s="235"/>
      <c r="H20" s="12"/>
      <c r="I20" s="220" t="s">
        <v>122</v>
      </c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278"/>
      <c r="BG20" s="279"/>
      <c r="BH20" s="279"/>
      <c r="BI20" s="279"/>
      <c r="BJ20" s="279"/>
      <c r="BK20" s="279"/>
      <c r="BL20" s="279"/>
      <c r="BM20" s="279"/>
      <c r="BN20" s="279"/>
      <c r="BO20" s="279"/>
      <c r="BP20" s="280"/>
      <c r="BQ20" s="278"/>
      <c r="BR20" s="279"/>
      <c r="BS20" s="279"/>
      <c r="BT20" s="279"/>
      <c r="BU20" s="279"/>
      <c r="BV20" s="279"/>
      <c r="BW20" s="279"/>
      <c r="BX20" s="279"/>
      <c r="BY20" s="279"/>
      <c r="BZ20" s="279"/>
      <c r="CA20" s="280"/>
      <c r="CB20" s="278"/>
      <c r="CC20" s="279"/>
      <c r="CD20" s="279"/>
      <c r="CE20" s="279"/>
      <c r="CF20" s="279"/>
      <c r="CG20" s="279"/>
      <c r="CH20" s="279"/>
      <c r="CI20" s="279"/>
      <c r="CJ20" s="279"/>
      <c r="CK20" s="279"/>
      <c r="CL20" s="280"/>
      <c r="CM20" s="278"/>
      <c r="CN20" s="279"/>
      <c r="CO20" s="279"/>
      <c r="CP20" s="279"/>
      <c r="CQ20" s="279"/>
      <c r="CR20" s="279"/>
      <c r="CS20" s="279"/>
      <c r="CT20" s="279"/>
      <c r="CU20" s="279"/>
      <c r="CV20" s="279"/>
      <c r="CW20" s="280"/>
      <c r="CX20" s="278"/>
      <c r="CY20" s="279"/>
      <c r="CZ20" s="279"/>
      <c r="DA20" s="279"/>
      <c r="DB20" s="279"/>
      <c r="DC20" s="279"/>
      <c r="DD20" s="279"/>
      <c r="DE20" s="279"/>
      <c r="DF20" s="279"/>
      <c r="DG20" s="279"/>
      <c r="DH20" s="280"/>
      <c r="DI20" s="278"/>
      <c r="DJ20" s="279"/>
      <c r="DK20" s="279"/>
      <c r="DL20" s="279"/>
      <c r="DM20" s="279"/>
      <c r="DN20" s="279"/>
      <c r="DO20" s="279"/>
      <c r="DP20" s="279"/>
      <c r="DQ20" s="279"/>
      <c r="DR20" s="279"/>
      <c r="DS20" s="280"/>
      <c r="DT20" s="278"/>
      <c r="DU20" s="279"/>
      <c r="DV20" s="279"/>
      <c r="DW20" s="279"/>
      <c r="DX20" s="279"/>
      <c r="DY20" s="279"/>
      <c r="DZ20" s="279"/>
      <c r="EA20" s="279"/>
      <c r="EB20" s="279"/>
      <c r="EC20" s="279"/>
      <c r="ED20" s="280"/>
      <c r="EE20" s="278"/>
      <c r="EF20" s="279"/>
      <c r="EG20" s="279"/>
      <c r="EH20" s="279"/>
      <c r="EI20" s="279"/>
      <c r="EJ20" s="279"/>
      <c r="EK20" s="279"/>
      <c r="EL20" s="279"/>
      <c r="EM20" s="279"/>
      <c r="EN20" s="279"/>
      <c r="EO20" s="280"/>
      <c r="EP20" s="278"/>
      <c r="EQ20" s="279"/>
      <c r="ER20" s="279"/>
      <c r="ES20" s="279"/>
      <c r="ET20" s="279"/>
      <c r="EU20" s="279"/>
      <c r="EV20" s="279"/>
      <c r="EW20" s="279"/>
      <c r="EX20" s="279"/>
      <c r="EY20" s="279"/>
      <c r="EZ20" s="280"/>
      <c r="FA20" s="278"/>
      <c r="FB20" s="279"/>
      <c r="FC20" s="279"/>
      <c r="FD20" s="279"/>
      <c r="FE20" s="279"/>
      <c r="FF20" s="279"/>
      <c r="FG20" s="279"/>
      <c r="FH20" s="279"/>
      <c r="FI20" s="279"/>
      <c r="FJ20" s="279"/>
      <c r="FK20" s="280"/>
    </row>
    <row r="21" spans="1:167" s="2" customFormat="1" ht="13.5" customHeight="1">
      <c r="A21" s="233" t="s">
        <v>816</v>
      </c>
      <c r="B21" s="234"/>
      <c r="C21" s="234"/>
      <c r="D21" s="234"/>
      <c r="E21" s="234"/>
      <c r="F21" s="234"/>
      <c r="G21" s="235"/>
      <c r="H21" s="12"/>
      <c r="I21" s="220" t="s">
        <v>1084</v>
      </c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278"/>
      <c r="BG21" s="279"/>
      <c r="BH21" s="279"/>
      <c r="BI21" s="279"/>
      <c r="BJ21" s="279"/>
      <c r="BK21" s="279"/>
      <c r="BL21" s="279"/>
      <c r="BM21" s="279"/>
      <c r="BN21" s="279"/>
      <c r="BO21" s="279"/>
      <c r="BP21" s="280"/>
      <c r="BQ21" s="278"/>
      <c r="BR21" s="279"/>
      <c r="BS21" s="279"/>
      <c r="BT21" s="279"/>
      <c r="BU21" s="279"/>
      <c r="BV21" s="279"/>
      <c r="BW21" s="279"/>
      <c r="BX21" s="279"/>
      <c r="BY21" s="279"/>
      <c r="BZ21" s="279"/>
      <c r="CA21" s="280"/>
      <c r="CB21" s="278"/>
      <c r="CC21" s="279"/>
      <c r="CD21" s="279"/>
      <c r="CE21" s="279"/>
      <c r="CF21" s="279"/>
      <c r="CG21" s="279"/>
      <c r="CH21" s="279"/>
      <c r="CI21" s="279"/>
      <c r="CJ21" s="279"/>
      <c r="CK21" s="279"/>
      <c r="CL21" s="280"/>
      <c r="CM21" s="278"/>
      <c r="CN21" s="279"/>
      <c r="CO21" s="279"/>
      <c r="CP21" s="279"/>
      <c r="CQ21" s="279"/>
      <c r="CR21" s="279"/>
      <c r="CS21" s="279"/>
      <c r="CT21" s="279"/>
      <c r="CU21" s="279"/>
      <c r="CV21" s="279"/>
      <c r="CW21" s="280"/>
      <c r="CX21" s="278"/>
      <c r="CY21" s="279"/>
      <c r="CZ21" s="279"/>
      <c r="DA21" s="279"/>
      <c r="DB21" s="279"/>
      <c r="DC21" s="279"/>
      <c r="DD21" s="279"/>
      <c r="DE21" s="279"/>
      <c r="DF21" s="279"/>
      <c r="DG21" s="279"/>
      <c r="DH21" s="280"/>
      <c r="DI21" s="278"/>
      <c r="DJ21" s="279"/>
      <c r="DK21" s="279"/>
      <c r="DL21" s="279"/>
      <c r="DM21" s="279"/>
      <c r="DN21" s="279"/>
      <c r="DO21" s="279"/>
      <c r="DP21" s="279"/>
      <c r="DQ21" s="279"/>
      <c r="DR21" s="279"/>
      <c r="DS21" s="280"/>
      <c r="DT21" s="278"/>
      <c r="DU21" s="279"/>
      <c r="DV21" s="279"/>
      <c r="DW21" s="279"/>
      <c r="DX21" s="279"/>
      <c r="DY21" s="279"/>
      <c r="DZ21" s="279"/>
      <c r="EA21" s="279"/>
      <c r="EB21" s="279"/>
      <c r="EC21" s="279"/>
      <c r="ED21" s="280"/>
      <c r="EE21" s="278"/>
      <c r="EF21" s="279"/>
      <c r="EG21" s="279"/>
      <c r="EH21" s="279"/>
      <c r="EI21" s="279"/>
      <c r="EJ21" s="279"/>
      <c r="EK21" s="279"/>
      <c r="EL21" s="279"/>
      <c r="EM21" s="279"/>
      <c r="EN21" s="279"/>
      <c r="EO21" s="280"/>
      <c r="EP21" s="278"/>
      <c r="EQ21" s="279"/>
      <c r="ER21" s="279"/>
      <c r="ES21" s="279"/>
      <c r="ET21" s="279"/>
      <c r="EU21" s="279"/>
      <c r="EV21" s="279"/>
      <c r="EW21" s="279"/>
      <c r="EX21" s="279"/>
      <c r="EY21" s="279"/>
      <c r="EZ21" s="280"/>
      <c r="FA21" s="278"/>
      <c r="FB21" s="279"/>
      <c r="FC21" s="279"/>
      <c r="FD21" s="279"/>
      <c r="FE21" s="279"/>
      <c r="FF21" s="279"/>
      <c r="FG21" s="279"/>
      <c r="FH21" s="279"/>
      <c r="FI21" s="279"/>
      <c r="FJ21" s="279"/>
      <c r="FK21" s="280"/>
    </row>
    <row r="22" spans="1:167" s="2" customFormat="1" ht="13.5" customHeight="1">
      <c r="A22" s="233"/>
      <c r="B22" s="234"/>
      <c r="C22" s="234"/>
      <c r="D22" s="234"/>
      <c r="E22" s="234"/>
      <c r="F22" s="234"/>
      <c r="G22" s="235"/>
      <c r="H22" s="12"/>
      <c r="I22" s="220" t="s">
        <v>1182</v>
      </c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40"/>
      <c r="BF22" s="278" t="str">
        <f>PN(SUM(BF16:BP21))</f>
        <v>—</v>
      </c>
      <c r="BG22" s="279"/>
      <c r="BH22" s="279"/>
      <c r="BI22" s="279"/>
      <c r="BJ22" s="279"/>
      <c r="BK22" s="279"/>
      <c r="BL22" s="279"/>
      <c r="BM22" s="279"/>
      <c r="BN22" s="279"/>
      <c r="BO22" s="279"/>
      <c r="BP22" s="280"/>
      <c r="BQ22" s="278" t="str">
        <f>PN(SUM(BQ16:CA21))</f>
        <v>—</v>
      </c>
      <c r="BR22" s="279"/>
      <c r="BS22" s="279"/>
      <c r="BT22" s="279"/>
      <c r="BU22" s="279"/>
      <c r="BV22" s="279"/>
      <c r="BW22" s="279"/>
      <c r="BX22" s="279"/>
      <c r="BY22" s="279"/>
      <c r="BZ22" s="279"/>
      <c r="CA22" s="280"/>
      <c r="CB22" s="278" t="str">
        <f>PN(SUM(CB16:CL21))</f>
        <v>—</v>
      </c>
      <c r="CC22" s="279"/>
      <c r="CD22" s="279"/>
      <c r="CE22" s="279"/>
      <c r="CF22" s="279"/>
      <c r="CG22" s="279"/>
      <c r="CH22" s="279"/>
      <c r="CI22" s="279"/>
      <c r="CJ22" s="279"/>
      <c r="CK22" s="279"/>
      <c r="CL22" s="280"/>
      <c r="CM22" s="278" t="str">
        <f>PN(SUM(CM16:CW21))</f>
        <v>—</v>
      </c>
      <c r="CN22" s="279"/>
      <c r="CO22" s="279"/>
      <c r="CP22" s="279"/>
      <c r="CQ22" s="279"/>
      <c r="CR22" s="279"/>
      <c r="CS22" s="279"/>
      <c r="CT22" s="279"/>
      <c r="CU22" s="279"/>
      <c r="CV22" s="279"/>
      <c r="CW22" s="280"/>
      <c r="CX22" s="278" t="str">
        <f>PN(SUM(CX16:DH21))</f>
        <v>—</v>
      </c>
      <c r="CY22" s="279"/>
      <c r="CZ22" s="279"/>
      <c r="DA22" s="279"/>
      <c r="DB22" s="279"/>
      <c r="DC22" s="279"/>
      <c r="DD22" s="279"/>
      <c r="DE22" s="279"/>
      <c r="DF22" s="279"/>
      <c r="DG22" s="279"/>
      <c r="DH22" s="280"/>
      <c r="DI22" s="278" t="str">
        <f>PN(SUM(DI16:DS21))</f>
        <v>—</v>
      </c>
      <c r="DJ22" s="279"/>
      <c r="DK22" s="279"/>
      <c r="DL22" s="279"/>
      <c r="DM22" s="279"/>
      <c r="DN22" s="279"/>
      <c r="DO22" s="279"/>
      <c r="DP22" s="279"/>
      <c r="DQ22" s="279"/>
      <c r="DR22" s="279"/>
      <c r="DS22" s="280"/>
      <c r="DT22" s="278" t="str">
        <f>PN(SUM(DT16:ED21))</f>
        <v>—</v>
      </c>
      <c r="DU22" s="279"/>
      <c r="DV22" s="279"/>
      <c r="DW22" s="279"/>
      <c r="DX22" s="279"/>
      <c r="DY22" s="279"/>
      <c r="DZ22" s="279"/>
      <c r="EA22" s="279"/>
      <c r="EB22" s="279"/>
      <c r="EC22" s="279"/>
      <c r="ED22" s="280"/>
      <c r="EE22" s="278" t="str">
        <f>PN(SUM(EE16:EO21))</f>
        <v>—</v>
      </c>
      <c r="EF22" s="279"/>
      <c r="EG22" s="279"/>
      <c r="EH22" s="279"/>
      <c r="EI22" s="279"/>
      <c r="EJ22" s="279"/>
      <c r="EK22" s="279"/>
      <c r="EL22" s="279"/>
      <c r="EM22" s="279"/>
      <c r="EN22" s="279"/>
      <c r="EO22" s="280"/>
      <c r="EP22" s="278" t="str">
        <f>PN(SUM(EP16:EZ21))</f>
        <v>—</v>
      </c>
      <c r="EQ22" s="279"/>
      <c r="ER22" s="279"/>
      <c r="ES22" s="279"/>
      <c r="ET22" s="279"/>
      <c r="EU22" s="279"/>
      <c r="EV22" s="279"/>
      <c r="EW22" s="279"/>
      <c r="EX22" s="279"/>
      <c r="EY22" s="279"/>
      <c r="EZ22" s="280"/>
      <c r="FA22" s="278" t="str">
        <f>PN(SUM(FA16:FK21))</f>
        <v>—</v>
      </c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2" customFormat="1" ht="13.5" customHeight="1">
      <c r="A23" s="233" t="s">
        <v>1061</v>
      </c>
      <c r="B23" s="234"/>
      <c r="C23" s="234"/>
      <c r="D23" s="234"/>
      <c r="E23" s="234"/>
      <c r="F23" s="234"/>
      <c r="G23" s="235"/>
      <c r="H23" s="12"/>
      <c r="I23" s="227" t="s">
        <v>1183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8"/>
    </row>
    <row r="24" spans="1:167" s="2" customFormat="1" ht="27" customHeight="1">
      <c r="A24" s="255" t="s">
        <v>1197</v>
      </c>
      <c r="B24" s="256"/>
      <c r="C24" s="256"/>
      <c r="D24" s="256"/>
      <c r="E24" s="256"/>
      <c r="F24" s="256"/>
      <c r="G24" s="257"/>
      <c r="H24" s="49"/>
      <c r="I24" s="220" t="s">
        <v>38</v>
      </c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1"/>
      <c r="BF24" s="278" t="str">
        <f>PN(SUM(BF25:BF29))</f>
        <v>—</v>
      </c>
      <c r="BG24" s="279"/>
      <c r="BH24" s="279"/>
      <c r="BI24" s="279"/>
      <c r="BJ24" s="279"/>
      <c r="BK24" s="279"/>
      <c r="BL24" s="279"/>
      <c r="BM24" s="279"/>
      <c r="BN24" s="279"/>
      <c r="BO24" s="279"/>
      <c r="BP24" s="280"/>
      <c r="BQ24" s="278" t="str">
        <f>PN(SUM(BQ25:BQ29))</f>
        <v>—</v>
      </c>
      <c r="BR24" s="279"/>
      <c r="BS24" s="279"/>
      <c r="BT24" s="279"/>
      <c r="BU24" s="279"/>
      <c r="BV24" s="279"/>
      <c r="BW24" s="279"/>
      <c r="BX24" s="279"/>
      <c r="BY24" s="279"/>
      <c r="BZ24" s="279"/>
      <c r="CA24" s="280"/>
      <c r="CB24" s="278" t="str">
        <f>PN(SUM(CB25:CB29))</f>
        <v>—</v>
      </c>
      <c r="CC24" s="279"/>
      <c r="CD24" s="279"/>
      <c r="CE24" s="279"/>
      <c r="CF24" s="279"/>
      <c r="CG24" s="279"/>
      <c r="CH24" s="279"/>
      <c r="CI24" s="279"/>
      <c r="CJ24" s="279"/>
      <c r="CK24" s="279"/>
      <c r="CL24" s="280"/>
      <c r="CM24" s="278" t="str">
        <f>PN(SUM(CM25:CM29))</f>
        <v>—</v>
      </c>
      <c r="CN24" s="279"/>
      <c r="CO24" s="279"/>
      <c r="CP24" s="279"/>
      <c r="CQ24" s="279"/>
      <c r="CR24" s="279"/>
      <c r="CS24" s="279"/>
      <c r="CT24" s="279"/>
      <c r="CU24" s="279"/>
      <c r="CV24" s="279"/>
      <c r="CW24" s="280"/>
      <c r="CX24" s="278" t="str">
        <f>PN(SUM(CX25:CX29))</f>
        <v>—</v>
      </c>
      <c r="CY24" s="279"/>
      <c r="CZ24" s="279"/>
      <c r="DA24" s="279"/>
      <c r="DB24" s="279"/>
      <c r="DC24" s="279"/>
      <c r="DD24" s="279"/>
      <c r="DE24" s="279"/>
      <c r="DF24" s="279"/>
      <c r="DG24" s="279"/>
      <c r="DH24" s="280"/>
      <c r="DI24" s="278" t="str">
        <f>PN(SUM(DI25:DI29))</f>
        <v>—</v>
      </c>
      <c r="DJ24" s="279"/>
      <c r="DK24" s="279"/>
      <c r="DL24" s="279"/>
      <c r="DM24" s="279"/>
      <c r="DN24" s="279"/>
      <c r="DO24" s="279"/>
      <c r="DP24" s="279"/>
      <c r="DQ24" s="279"/>
      <c r="DR24" s="279"/>
      <c r="DS24" s="280"/>
      <c r="DT24" s="278" t="str">
        <f>PN(SUM(DT25:DT29))</f>
        <v>—</v>
      </c>
      <c r="DU24" s="279"/>
      <c r="DV24" s="279"/>
      <c r="DW24" s="279"/>
      <c r="DX24" s="279"/>
      <c r="DY24" s="279"/>
      <c r="DZ24" s="279"/>
      <c r="EA24" s="279"/>
      <c r="EB24" s="279"/>
      <c r="EC24" s="279"/>
      <c r="ED24" s="280"/>
      <c r="EE24" s="278" t="str">
        <f>PN(SUM(EE25:EE29))</f>
        <v>—</v>
      </c>
      <c r="EF24" s="279"/>
      <c r="EG24" s="279"/>
      <c r="EH24" s="279"/>
      <c r="EI24" s="279"/>
      <c r="EJ24" s="279"/>
      <c r="EK24" s="279"/>
      <c r="EL24" s="279"/>
      <c r="EM24" s="279"/>
      <c r="EN24" s="279"/>
      <c r="EO24" s="280"/>
      <c r="EP24" s="278" t="str">
        <f>PN(SUM(EP25:EP29))</f>
        <v>—</v>
      </c>
      <c r="EQ24" s="279"/>
      <c r="ER24" s="279"/>
      <c r="ES24" s="279"/>
      <c r="ET24" s="279"/>
      <c r="EU24" s="279"/>
      <c r="EV24" s="279"/>
      <c r="EW24" s="279"/>
      <c r="EX24" s="279"/>
      <c r="EY24" s="279"/>
      <c r="EZ24" s="280"/>
      <c r="FA24" s="278" t="str">
        <f>PN(SUM(FA25:FA29))</f>
        <v>—</v>
      </c>
      <c r="FB24" s="279"/>
      <c r="FC24" s="279"/>
      <c r="FD24" s="279"/>
      <c r="FE24" s="279"/>
      <c r="FF24" s="279"/>
      <c r="FG24" s="279"/>
      <c r="FH24" s="279"/>
      <c r="FI24" s="279"/>
      <c r="FJ24" s="279"/>
      <c r="FK24" s="280"/>
    </row>
    <row r="25" spans="1:167" s="2" customFormat="1" ht="13.5" customHeight="1">
      <c r="A25" s="233" t="s">
        <v>419</v>
      </c>
      <c r="B25" s="234"/>
      <c r="C25" s="234"/>
      <c r="D25" s="234"/>
      <c r="E25" s="234"/>
      <c r="F25" s="234"/>
      <c r="G25" s="235"/>
      <c r="H25" s="12"/>
      <c r="I25" s="220" t="s">
        <v>39</v>
      </c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1"/>
      <c r="BF25" s="278"/>
      <c r="BG25" s="279"/>
      <c r="BH25" s="279"/>
      <c r="BI25" s="279"/>
      <c r="BJ25" s="279"/>
      <c r="BK25" s="279"/>
      <c r="BL25" s="279"/>
      <c r="BM25" s="279"/>
      <c r="BN25" s="279"/>
      <c r="BO25" s="279"/>
      <c r="BP25" s="280"/>
      <c r="BQ25" s="278"/>
      <c r="BR25" s="279"/>
      <c r="BS25" s="279"/>
      <c r="BT25" s="279"/>
      <c r="BU25" s="279"/>
      <c r="BV25" s="279"/>
      <c r="BW25" s="279"/>
      <c r="BX25" s="279"/>
      <c r="BY25" s="279"/>
      <c r="BZ25" s="279"/>
      <c r="CA25" s="280"/>
      <c r="CB25" s="278"/>
      <c r="CC25" s="279"/>
      <c r="CD25" s="279"/>
      <c r="CE25" s="279"/>
      <c r="CF25" s="279"/>
      <c r="CG25" s="279"/>
      <c r="CH25" s="279"/>
      <c r="CI25" s="279"/>
      <c r="CJ25" s="279"/>
      <c r="CK25" s="279"/>
      <c r="CL25" s="280"/>
      <c r="CM25" s="278"/>
      <c r="CN25" s="279"/>
      <c r="CO25" s="279"/>
      <c r="CP25" s="279"/>
      <c r="CQ25" s="279"/>
      <c r="CR25" s="279"/>
      <c r="CS25" s="279"/>
      <c r="CT25" s="279"/>
      <c r="CU25" s="279"/>
      <c r="CV25" s="279"/>
      <c r="CW25" s="280"/>
      <c r="CX25" s="278"/>
      <c r="CY25" s="279"/>
      <c r="CZ25" s="279"/>
      <c r="DA25" s="279"/>
      <c r="DB25" s="279"/>
      <c r="DC25" s="279"/>
      <c r="DD25" s="279"/>
      <c r="DE25" s="279"/>
      <c r="DF25" s="279"/>
      <c r="DG25" s="279"/>
      <c r="DH25" s="280"/>
      <c r="DI25" s="278"/>
      <c r="DJ25" s="279"/>
      <c r="DK25" s="279"/>
      <c r="DL25" s="279"/>
      <c r="DM25" s="279"/>
      <c r="DN25" s="279"/>
      <c r="DO25" s="279"/>
      <c r="DP25" s="279"/>
      <c r="DQ25" s="279"/>
      <c r="DR25" s="279"/>
      <c r="DS25" s="280"/>
      <c r="DT25" s="278"/>
      <c r="DU25" s="279"/>
      <c r="DV25" s="279"/>
      <c r="DW25" s="279"/>
      <c r="DX25" s="279"/>
      <c r="DY25" s="279"/>
      <c r="DZ25" s="279"/>
      <c r="EA25" s="279"/>
      <c r="EB25" s="279"/>
      <c r="EC25" s="279"/>
      <c r="ED25" s="280"/>
      <c r="EE25" s="278"/>
      <c r="EF25" s="279"/>
      <c r="EG25" s="279"/>
      <c r="EH25" s="279"/>
      <c r="EI25" s="279"/>
      <c r="EJ25" s="279"/>
      <c r="EK25" s="279"/>
      <c r="EL25" s="279"/>
      <c r="EM25" s="279"/>
      <c r="EN25" s="279"/>
      <c r="EO25" s="280"/>
      <c r="EP25" s="278"/>
      <c r="EQ25" s="279"/>
      <c r="ER25" s="279"/>
      <c r="ES25" s="279"/>
      <c r="ET25" s="279"/>
      <c r="EU25" s="279"/>
      <c r="EV25" s="279"/>
      <c r="EW25" s="279"/>
      <c r="EX25" s="279"/>
      <c r="EY25" s="279"/>
      <c r="EZ25" s="280"/>
      <c r="FA25" s="278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2" customFormat="1" ht="13.5" customHeight="1">
      <c r="A26" s="233" t="s">
        <v>97</v>
      </c>
      <c r="B26" s="234"/>
      <c r="C26" s="234"/>
      <c r="D26" s="234"/>
      <c r="E26" s="234"/>
      <c r="F26" s="234"/>
      <c r="G26" s="235"/>
      <c r="H26" s="12"/>
      <c r="I26" s="220" t="s">
        <v>40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278"/>
      <c r="BG26" s="279"/>
      <c r="BH26" s="279"/>
      <c r="BI26" s="279"/>
      <c r="BJ26" s="279"/>
      <c r="BK26" s="279"/>
      <c r="BL26" s="279"/>
      <c r="BM26" s="279"/>
      <c r="BN26" s="279"/>
      <c r="BO26" s="279"/>
      <c r="BP26" s="280"/>
      <c r="BQ26" s="278"/>
      <c r="BR26" s="279"/>
      <c r="BS26" s="279"/>
      <c r="BT26" s="279"/>
      <c r="BU26" s="279"/>
      <c r="BV26" s="279"/>
      <c r="BW26" s="279"/>
      <c r="BX26" s="279"/>
      <c r="BY26" s="279"/>
      <c r="BZ26" s="279"/>
      <c r="CA26" s="280"/>
      <c r="CB26" s="278"/>
      <c r="CC26" s="279"/>
      <c r="CD26" s="279"/>
      <c r="CE26" s="279"/>
      <c r="CF26" s="279"/>
      <c r="CG26" s="279"/>
      <c r="CH26" s="279"/>
      <c r="CI26" s="279"/>
      <c r="CJ26" s="279"/>
      <c r="CK26" s="279"/>
      <c r="CL26" s="280"/>
      <c r="CM26" s="278"/>
      <c r="CN26" s="279"/>
      <c r="CO26" s="279"/>
      <c r="CP26" s="279"/>
      <c r="CQ26" s="279"/>
      <c r="CR26" s="279"/>
      <c r="CS26" s="279"/>
      <c r="CT26" s="279"/>
      <c r="CU26" s="279"/>
      <c r="CV26" s="279"/>
      <c r="CW26" s="280"/>
      <c r="CX26" s="278"/>
      <c r="CY26" s="279"/>
      <c r="CZ26" s="279"/>
      <c r="DA26" s="279"/>
      <c r="DB26" s="279"/>
      <c r="DC26" s="279"/>
      <c r="DD26" s="279"/>
      <c r="DE26" s="279"/>
      <c r="DF26" s="279"/>
      <c r="DG26" s="279"/>
      <c r="DH26" s="280"/>
      <c r="DI26" s="278"/>
      <c r="DJ26" s="279"/>
      <c r="DK26" s="279"/>
      <c r="DL26" s="279"/>
      <c r="DM26" s="279"/>
      <c r="DN26" s="279"/>
      <c r="DO26" s="279"/>
      <c r="DP26" s="279"/>
      <c r="DQ26" s="279"/>
      <c r="DR26" s="279"/>
      <c r="DS26" s="280"/>
      <c r="DT26" s="278"/>
      <c r="DU26" s="279"/>
      <c r="DV26" s="279"/>
      <c r="DW26" s="279"/>
      <c r="DX26" s="279"/>
      <c r="DY26" s="279"/>
      <c r="DZ26" s="279"/>
      <c r="EA26" s="279"/>
      <c r="EB26" s="279"/>
      <c r="EC26" s="279"/>
      <c r="ED26" s="280"/>
      <c r="EE26" s="278"/>
      <c r="EF26" s="279"/>
      <c r="EG26" s="279"/>
      <c r="EH26" s="279"/>
      <c r="EI26" s="279"/>
      <c r="EJ26" s="279"/>
      <c r="EK26" s="279"/>
      <c r="EL26" s="279"/>
      <c r="EM26" s="279"/>
      <c r="EN26" s="279"/>
      <c r="EO26" s="280"/>
      <c r="EP26" s="278"/>
      <c r="EQ26" s="279"/>
      <c r="ER26" s="279"/>
      <c r="ES26" s="279"/>
      <c r="ET26" s="279"/>
      <c r="EU26" s="279"/>
      <c r="EV26" s="279"/>
      <c r="EW26" s="279"/>
      <c r="EX26" s="279"/>
      <c r="EY26" s="279"/>
      <c r="EZ26" s="280"/>
      <c r="FA26" s="278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  <row r="27" spans="1:167" s="2" customFormat="1" ht="13.5" customHeight="1">
      <c r="A27" s="233" t="s">
        <v>99</v>
      </c>
      <c r="B27" s="234"/>
      <c r="C27" s="234"/>
      <c r="D27" s="234"/>
      <c r="E27" s="234"/>
      <c r="F27" s="234"/>
      <c r="G27" s="235"/>
      <c r="H27" s="12"/>
      <c r="I27" s="220" t="s">
        <v>41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1"/>
      <c r="BF27" s="278"/>
      <c r="BG27" s="279"/>
      <c r="BH27" s="279"/>
      <c r="BI27" s="279"/>
      <c r="BJ27" s="279"/>
      <c r="BK27" s="279"/>
      <c r="BL27" s="279"/>
      <c r="BM27" s="279"/>
      <c r="BN27" s="279"/>
      <c r="BO27" s="279"/>
      <c r="BP27" s="280"/>
      <c r="BQ27" s="278"/>
      <c r="BR27" s="279"/>
      <c r="BS27" s="279"/>
      <c r="BT27" s="279"/>
      <c r="BU27" s="279"/>
      <c r="BV27" s="279"/>
      <c r="BW27" s="279"/>
      <c r="BX27" s="279"/>
      <c r="BY27" s="279"/>
      <c r="BZ27" s="279"/>
      <c r="CA27" s="280"/>
      <c r="CB27" s="278"/>
      <c r="CC27" s="279"/>
      <c r="CD27" s="279"/>
      <c r="CE27" s="279"/>
      <c r="CF27" s="279"/>
      <c r="CG27" s="279"/>
      <c r="CH27" s="279"/>
      <c r="CI27" s="279"/>
      <c r="CJ27" s="279"/>
      <c r="CK27" s="279"/>
      <c r="CL27" s="280"/>
      <c r="CM27" s="278"/>
      <c r="CN27" s="279"/>
      <c r="CO27" s="279"/>
      <c r="CP27" s="279"/>
      <c r="CQ27" s="279"/>
      <c r="CR27" s="279"/>
      <c r="CS27" s="279"/>
      <c r="CT27" s="279"/>
      <c r="CU27" s="279"/>
      <c r="CV27" s="279"/>
      <c r="CW27" s="280"/>
      <c r="CX27" s="278"/>
      <c r="CY27" s="279"/>
      <c r="CZ27" s="279"/>
      <c r="DA27" s="279"/>
      <c r="DB27" s="279"/>
      <c r="DC27" s="279"/>
      <c r="DD27" s="279"/>
      <c r="DE27" s="279"/>
      <c r="DF27" s="279"/>
      <c r="DG27" s="279"/>
      <c r="DH27" s="280"/>
      <c r="DI27" s="278"/>
      <c r="DJ27" s="279"/>
      <c r="DK27" s="279"/>
      <c r="DL27" s="279"/>
      <c r="DM27" s="279"/>
      <c r="DN27" s="279"/>
      <c r="DO27" s="279"/>
      <c r="DP27" s="279"/>
      <c r="DQ27" s="279"/>
      <c r="DR27" s="279"/>
      <c r="DS27" s="280"/>
      <c r="DT27" s="278"/>
      <c r="DU27" s="279"/>
      <c r="DV27" s="279"/>
      <c r="DW27" s="279"/>
      <c r="DX27" s="279"/>
      <c r="DY27" s="279"/>
      <c r="DZ27" s="279"/>
      <c r="EA27" s="279"/>
      <c r="EB27" s="279"/>
      <c r="EC27" s="279"/>
      <c r="ED27" s="280"/>
      <c r="EE27" s="278"/>
      <c r="EF27" s="279"/>
      <c r="EG27" s="279"/>
      <c r="EH27" s="279"/>
      <c r="EI27" s="279"/>
      <c r="EJ27" s="279"/>
      <c r="EK27" s="279"/>
      <c r="EL27" s="279"/>
      <c r="EM27" s="279"/>
      <c r="EN27" s="279"/>
      <c r="EO27" s="280"/>
      <c r="EP27" s="278"/>
      <c r="EQ27" s="279"/>
      <c r="ER27" s="279"/>
      <c r="ES27" s="279"/>
      <c r="ET27" s="279"/>
      <c r="EU27" s="279"/>
      <c r="EV27" s="279"/>
      <c r="EW27" s="279"/>
      <c r="EX27" s="279"/>
      <c r="EY27" s="279"/>
      <c r="EZ27" s="280"/>
      <c r="FA27" s="278"/>
      <c r="FB27" s="279"/>
      <c r="FC27" s="279"/>
      <c r="FD27" s="279"/>
      <c r="FE27" s="279"/>
      <c r="FF27" s="279"/>
      <c r="FG27" s="279"/>
      <c r="FH27" s="279"/>
      <c r="FI27" s="279"/>
      <c r="FJ27" s="279"/>
      <c r="FK27" s="280"/>
    </row>
    <row r="28" spans="1:167" s="2" customFormat="1" ht="13.5" customHeight="1">
      <c r="A28" s="233" t="s">
        <v>101</v>
      </c>
      <c r="B28" s="234"/>
      <c r="C28" s="234"/>
      <c r="D28" s="234"/>
      <c r="E28" s="234"/>
      <c r="F28" s="234"/>
      <c r="G28" s="235"/>
      <c r="H28" s="12"/>
      <c r="I28" s="220" t="s">
        <v>42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1"/>
      <c r="BF28" s="278"/>
      <c r="BG28" s="279"/>
      <c r="BH28" s="279"/>
      <c r="BI28" s="279"/>
      <c r="BJ28" s="279"/>
      <c r="BK28" s="279"/>
      <c r="BL28" s="279"/>
      <c r="BM28" s="279"/>
      <c r="BN28" s="279"/>
      <c r="BO28" s="279"/>
      <c r="BP28" s="280"/>
      <c r="BQ28" s="278"/>
      <c r="BR28" s="279"/>
      <c r="BS28" s="279"/>
      <c r="BT28" s="279"/>
      <c r="BU28" s="279"/>
      <c r="BV28" s="279"/>
      <c r="BW28" s="279"/>
      <c r="BX28" s="279"/>
      <c r="BY28" s="279"/>
      <c r="BZ28" s="279"/>
      <c r="CA28" s="280"/>
      <c r="CB28" s="278"/>
      <c r="CC28" s="279"/>
      <c r="CD28" s="279"/>
      <c r="CE28" s="279"/>
      <c r="CF28" s="279"/>
      <c r="CG28" s="279"/>
      <c r="CH28" s="279"/>
      <c r="CI28" s="279"/>
      <c r="CJ28" s="279"/>
      <c r="CK28" s="279"/>
      <c r="CL28" s="280"/>
      <c r="CM28" s="278"/>
      <c r="CN28" s="279"/>
      <c r="CO28" s="279"/>
      <c r="CP28" s="279"/>
      <c r="CQ28" s="279"/>
      <c r="CR28" s="279"/>
      <c r="CS28" s="279"/>
      <c r="CT28" s="279"/>
      <c r="CU28" s="279"/>
      <c r="CV28" s="279"/>
      <c r="CW28" s="280"/>
      <c r="CX28" s="278"/>
      <c r="CY28" s="279"/>
      <c r="CZ28" s="279"/>
      <c r="DA28" s="279"/>
      <c r="DB28" s="279"/>
      <c r="DC28" s="279"/>
      <c r="DD28" s="279"/>
      <c r="DE28" s="279"/>
      <c r="DF28" s="279"/>
      <c r="DG28" s="279"/>
      <c r="DH28" s="280"/>
      <c r="DI28" s="278"/>
      <c r="DJ28" s="279"/>
      <c r="DK28" s="279"/>
      <c r="DL28" s="279"/>
      <c r="DM28" s="279"/>
      <c r="DN28" s="279"/>
      <c r="DO28" s="279"/>
      <c r="DP28" s="279"/>
      <c r="DQ28" s="279"/>
      <c r="DR28" s="279"/>
      <c r="DS28" s="280"/>
      <c r="DT28" s="278"/>
      <c r="DU28" s="279"/>
      <c r="DV28" s="279"/>
      <c r="DW28" s="279"/>
      <c r="DX28" s="279"/>
      <c r="DY28" s="279"/>
      <c r="DZ28" s="279"/>
      <c r="EA28" s="279"/>
      <c r="EB28" s="279"/>
      <c r="EC28" s="279"/>
      <c r="ED28" s="280"/>
      <c r="EE28" s="278"/>
      <c r="EF28" s="279"/>
      <c r="EG28" s="279"/>
      <c r="EH28" s="279"/>
      <c r="EI28" s="279"/>
      <c r="EJ28" s="279"/>
      <c r="EK28" s="279"/>
      <c r="EL28" s="279"/>
      <c r="EM28" s="279"/>
      <c r="EN28" s="279"/>
      <c r="EO28" s="280"/>
      <c r="EP28" s="278"/>
      <c r="EQ28" s="279"/>
      <c r="ER28" s="279"/>
      <c r="ES28" s="279"/>
      <c r="ET28" s="279"/>
      <c r="EU28" s="279"/>
      <c r="EV28" s="279"/>
      <c r="EW28" s="279"/>
      <c r="EX28" s="279"/>
      <c r="EY28" s="279"/>
      <c r="EZ28" s="280"/>
      <c r="FA28" s="278"/>
      <c r="FB28" s="279"/>
      <c r="FC28" s="279"/>
      <c r="FD28" s="279"/>
      <c r="FE28" s="279"/>
      <c r="FF28" s="279"/>
      <c r="FG28" s="279"/>
      <c r="FH28" s="279"/>
      <c r="FI28" s="279"/>
      <c r="FJ28" s="279"/>
      <c r="FK28" s="280"/>
    </row>
    <row r="29" spans="1:167" s="2" customFormat="1" ht="13.5" customHeight="1">
      <c r="A29" s="233" t="s">
        <v>103</v>
      </c>
      <c r="B29" s="234"/>
      <c r="C29" s="234"/>
      <c r="D29" s="234"/>
      <c r="E29" s="234"/>
      <c r="F29" s="234"/>
      <c r="G29" s="235"/>
      <c r="H29" s="12"/>
      <c r="I29" s="220" t="s">
        <v>43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1"/>
      <c r="BF29" s="278"/>
      <c r="BG29" s="279"/>
      <c r="BH29" s="279"/>
      <c r="BI29" s="279"/>
      <c r="BJ29" s="279"/>
      <c r="BK29" s="279"/>
      <c r="BL29" s="279"/>
      <c r="BM29" s="279"/>
      <c r="BN29" s="279"/>
      <c r="BO29" s="279"/>
      <c r="BP29" s="280"/>
      <c r="BQ29" s="278"/>
      <c r="BR29" s="279"/>
      <c r="BS29" s="279"/>
      <c r="BT29" s="279"/>
      <c r="BU29" s="279"/>
      <c r="BV29" s="279"/>
      <c r="BW29" s="279"/>
      <c r="BX29" s="279"/>
      <c r="BY29" s="279"/>
      <c r="BZ29" s="279"/>
      <c r="CA29" s="280"/>
      <c r="CB29" s="278"/>
      <c r="CC29" s="279"/>
      <c r="CD29" s="279"/>
      <c r="CE29" s="279"/>
      <c r="CF29" s="279"/>
      <c r="CG29" s="279"/>
      <c r="CH29" s="279"/>
      <c r="CI29" s="279"/>
      <c r="CJ29" s="279"/>
      <c r="CK29" s="279"/>
      <c r="CL29" s="280"/>
      <c r="CM29" s="278"/>
      <c r="CN29" s="279"/>
      <c r="CO29" s="279"/>
      <c r="CP29" s="279"/>
      <c r="CQ29" s="279"/>
      <c r="CR29" s="279"/>
      <c r="CS29" s="279"/>
      <c r="CT29" s="279"/>
      <c r="CU29" s="279"/>
      <c r="CV29" s="279"/>
      <c r="CW29" s="280"/>
      <c r="CX29" s="278"/>
      <c r="CY29" s="279"/>
      <c r="CZ29" s="279"/>
      <c r="DA29" s="279"/>
      <c r="DB29" s="279"/>
      <c r="DC29" s="279"/>
      <c r="DD29" s="279"/>
      <c r="DE29" s="279"/>
      <c r="DF29" s="279"/>
      <c r="DG29" s="279"/>
      <c r="DH29" s="280"/>
      <c r="DI29" s="278"/>
      <c r="DJ29" s="279"/>
      <c r="DK29" s="279"/>
      <c r="DL29" s="279"/>
      <c r="DM29" s="279"/>
      <c r="DN29" s="279"/>
      <c r="DO29" s="279"/>
      <c r="DP29" s="279"/>
      <c r="DQ29" s="279"/>
      <c r="DR29" s="279"/>
      <c r="DS29" s="280"/>
      <c r="DT29" s="278"/>
      <c r="DU29" s="279"/>
      <c r="DV29" s="279"/>
      <c r="DW29" s="279"/>
      <c r="DX29" s="279"/>
      <c r="DY29" s="279"/>
      <c r="DZ29" s="279"/>
      <c r="EA29" s="279"/>
      <c r="EB29" s="279"/>
      <c r="EC29" s="279"/>
      <c r="ED29" s="280"/>
      <c r="EE29" s="278"/>
      <c r="EF29" s="279"/>
      <c r="EG29" s="279"/>
      <c r="EH29" s="279"/>
      <c r="EI29" s="279"/>
      <c r="EJ29" s="279"/>
      <c r="EK29" s="279"/>
      <c r="EL29" s="279"/>
      <c r="EM29" s="279"/>
      <c r="EN29" s="279"/>
      <c r="EO29" s="280"/>
      <c r="EP29" s="278"/>
      <c r="EQ29" s="279"/>
      <c r="ER29" s="279"/>
      <c r="ES29" s="279"/>
      <c r="ET29" s="279"/>
      <c r="EU29" s="279"/>
      <c r="EV29" s="279"/>
      <c r="EW29" s="279"/>
      <c r="EX29" s="279"/>
      <c r="EY29" s="279"/>
      <c r="EZ29" s="280"/>
      <c r="FA29" s="278"/>
      <c r="FB29" s="279"/>
      <c r="FC29" s="279"/>
      <c r="FD29" s="279"/>
      <c r="FE29" s="279"/>
      <c r="FF29" s="279"/>
      <c r="FG29" s="279"/>
      <c r="FH29" s="279"/>
      <c r="FI29" s="279"/>
      <c r="FJ29" s="279"/>
      <c r="FK29" s="280"/>
    </row>
    <row r="30" spans="1:167" s="2" customFormat="1" ht="13.5" customHeight="1">
      <c r="A30" s="255" t="s">
        <v>421</v>
      </c>
      <c r="B30" s="256"/>
      <c r="C30" s="256"/>
      <c r="D30" s="256"/>
      <c r="E30" s="256"/>
      <c r="F30" s="256"/>
      <c r="G30" s="257"/>
      <c r="H30" s="49"/>
      <c r="I30" s="281" t="s">
        <v>44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2"/>
      <c r="BF30" s="278" t="str">
        <f>PN(SUM(BF31:BF32))</f>
        <v>—</v>
      </c>
      <c r="BG30" s="279"/>
      <c r="BH30" s="279"/>
      <c r="BI30" s="279"/>
      <c r="BJ30" s="279"/>
      <c r="BK30" s="279"/>
      <c r="BL30" s="279"/>
      <c r="BM30" s="279"/>
      <c r="BN30" s="279"/>
      <c r="BO30" s="279"/>
      <c r="BP30" s="280"/>
      <c r="BQ30" s="278" t="str">
        <f>PN(SUM(BQ31:BQ32))</f>
        <v>—</v>
      </c>
      <c r="BR30" s="279"/>
      <c r="BS30" s="279"/>
      <c r="BT30" s="279"/>
      <c r="BU30" s="279"/>
      <c r="BV30" s="279"/>
      <c r="BW30" s="279"/>
      <c r="BX30" s="279"/>
      <c r="BY30" s="279"/>
      <c r="BZ30" s="279"/>
      <c r="CA30" s="280"/>
      <c r="CB30" s="278" t="str">
        <f>PN(SUM(CB31:CB32))</f>
        <v>—</v>
      </c>
      <c r="CC30" s="279"/>
      <c r="CD30" s="279"/>
      <c r="CE30" s="279"/>
      <c r="CF30" s="279"/>
      <c r="CG30" s="279"/>
      <c r="CH30" s="279"/>
      <c r="CI30" s="279"/>
      <c r="CJ30" s="279"/>
      <c r="CK30" s="279"/>
      <c r="CL30" s="280"/>
      <c r="CM30" s="278" t="str">
        <f>PN(SUM(CM31:CM32))</f>
        <v>—</v>
      </c>
      <c r="CN30" s="279"/>
      <c r="CO30" s="279"/>
      <c r="CP30" s="279"/>
      <c r="CQ30" s="279"/>
      <c r="CR30" s="279"/>
      <c r="CS30" s="279"/>
      <c r="CT30" s="279"/>
      <c r="CU30" s="279"/>
      <c r="CV30" s="279"/>
      <c r="CW30" s="280"/>
      <c r="CX30" s="278" t="str">
        <f>PN(SUM(CX31:CX32))</f>
        <v>—</v>
      </c>
      <c r="CY30" s="279"/>
      <c r="CZ30" s="279"/>
      <c r="DA30" s="279"/>
      <c r="DB30" s="279"/>
      <c r="DC30" s="279"/>
      <c r="DD30" s="279"/>
      <c r="DE30" s="279"/>
      <c r="DF30" s="279"/>
      <c r="DG30" s="279"/>
      <c r="DH30" s="280"/>
      <c r="DI30" s="278" t="str">
        <f>PN(SUM(DI31:DI32))</f>
        <v>—</v>
      </c>
      <c r="DJ30" s="279"/>
      <c r="DK30" s="279"/>
      <c r="DL30" s="279"/>
      <c r="DM30" s="279"/>
      <c r="DN30" s="279"/>
      <c r="DO30" s="279"/>
      <c r="DP30" s="279"/>
      <c r="DQ30" s="279"/>
      <c r="DR30" s="279"/>
      <c r="DS30" s="280"/>
      <c r="DT30" s="278" t="str">
        <f>PN(SUM(DT31:DT32))</f>
        <v>—</v>
      </c>
      <c r="DU30" s="279"/>
      <c r="DV30" s="279"/>
      <c r="DW30" s="279"/>
      <c r="DX30" s="279"/>
      <c r="DY30" s="279"/>
      <c r="DZ30" s="279"/>
      <c r="EA30" s="279"/>
      <c r="EB30" s="279"/>
      <c r="EC30" s="279"/>
      <c r="ED30" s="280"/>
      <c r="EE30" s="278" t="str">
        <f>PN(SUM(EE31:EE32))</f>
        <v>—</v>
      </c>
      <c r="EF30" s="279"/>
      <c r="EG30" s="279"/>
      <c r="EH30" s="279"/>
      <c r="EI30" s="279"/>
      <c r="EJ30" s="279"/>
      <c r="EK30" s="279"/>
      <c r="EL30" s="279"/>
      <c r="EM30" s="279"/>
      <c r="EN30" s="279"/>
      <c r="EO30" s="280"/>
      <c r="EP30" s="278" t="str">
        <f>PN(SUM(EP31:EP32))</f>
        <v>—</v>
      </c>
      <c r="EQ30" s="279"/>
      <c r="ER30" s="279"/>
      <c r="ES30" s="279"/>
      <c r="ET30" s="279"/>
      <c r="EU30" s="279"/>
      <c r="EV30" s="279"/>
      <c r="EW30" s="279"/>
      <c r="EX30" s="279"/>
      <c r="EY30" s="279"/>
      <c r="EZ30" s="280"/>
      <c r="FA30" s="278" t="str">
        <f>PN(SUM(FA31:FA32))</f>
        <v>—</v>
      </c>
      <c r="FB30" s="279"/>
      <c r="FC30" s="279"/>
      <c r="FD30" s="279"/>
      <c r="FE30" s="279"/>
      <c r="FF30" s="279"/>
      <c r="FG30" s="279"/>
      <c r="FH30" s="279"/>
      <c r="FI30" s="279"/>
      <c r="FJ30" s="279"/>
      <c r="FK30" s="280"/>
    </row>
    <row r="31" spans="1:167" s="2" customFormat="1" ht="13.5" customHeight="1">
      <c r="A31" s="233" t="s">
        <v>422</v>
      </c>
      <c r="B31" s="234"/>
      <c r="C31" s="234"/>
      <c r="D31" s="234"/>
      <c r="E31" s="234"/>
      <c r="F31" s="234"/>
      <c r="G31" s="235"/>
      <c r="H31" s="12"/>
      <c r="I31" s="220" t="s">
        <v>45</v>
      </c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1"/>
      <c r="BF31" s="278"/>
      <c r="BG31" s="279"/>
      <c r="BH31" s="279"/>
      <c r="BI31" s="279"/>
      <c r="BJ31" s="279"/>
      <c r="BK31" s="279"/>
      <c r="BL31" s="279"/>
      <c r="BM31" s="279"/>
      <c r="BN31" s="279"/>
      <c r="BO31" s="279"/>
      <c r="BP31" s="280"/>
      <c r="BQ31" s="278"/>
      <c r="BR31" s="279"/>
      <c r="BS31" s="279"/>
      <c r="BT31" s="279"/>
      <c r="BU31" s="279"/>
      <c r="BV31" s="279"/>
      <c r="BW31" s="279"/>
      <c r="BX31" s="279"/>
      <c r="BY31" s="279"/>
      <c r="BZ31" s="279"/>
      <c r="CA31" s="280"/>
      <c r="CB31" s="278"/>
      <c r="CC31" s="279"/>
      <c r="CD31" s="279"/>
      <c r="CE31" s="279"/>
      <c r="CF31" s="279"/>
      <c r="CG31" s="279"/>
      <c r="CH31" s="279"/>
      <c r="CI31" s="279"/>
      <c r="CJ31" s="279"/>
      <c r="CK31" s="279"/>
      <c r="CL31" s="280"/>
      <c r="CM31" s="278"/>
      <c r="CN31" s="279"/>
      <c r="CO31" s="279"/>
      <c r="CP31" s="279"/>
      <c r="CQ31" s="279"/>
      <c r="CR31" s="279"/>
      <c r="CS31" s="279"/>
      <c r="CT31" s="279"/>
      <c r="CU31" s="279"/>
      <c r="CV31" s="279"/>
      <c r="CW31" s="280"/>
      <c r="CX31" s="278"/>
      <c r="CY31" s="279"/>
      <c r="CZ31" s="279"/>
      <c r="DA31" s="279"/>
      <c r="DB31" s="279"/>
      <c r="DC31" s="279"/>
      <c r="DD31" s="279"/>
      <c r="DE31" s="279"/>
      <c r="DF31" s="279"/>
      <c r="DG31" s="279"/>
      <c r="DH31" s="280"/>
      <c r="DI31" s="278"/>
      <c r="DJ31" s="279"/>
      <c r="DK31" s="279"/>
      <c r="DL31" s="279"/>
      <c r="DM31" s="279"/>
      <c r="DN31" s="279"/>
      <c r="DO31" s="279"/>
      <c r="DP31" s="279"/>
      <c r="DQ31" s="279"/>
      <c r="DR31" s="279"/>
      <c r="DS31" s="280"/>
      <c r="DT31" s="278"/>
      <c r="DU31" s="279"/>
      <c r="DV31" s="279"/>
      <c r="DW31" s="279"/>
      <c r="DX31" s="279"/>
      <c r="DY31" s="279"/>
      <c r="DZ31" s="279"/>
      <c r="EA31" s="279"/>
      <c r="EB31" s="279"/>
      <c r="EC31" s="279"/>
      <c r="ED31" s="280"/>
      <c r="EE31" s="278"/>
      <c r="EF31" s="279"/>
      <c r="EG31" s="279"/>
      <c r="EH31" s="279"/>
      <c r="EI31" s="279"/>
      <c r="EJ31" s="279"/>
      <c r="EK31" s="279"/>
      <c r="EL31" s="279"/>
      <c r="EM31" s="279"/>
      <c r="EN31" s="279"/>
      <c r="EO31" s="280"/>
      <c r="EP31" s="278"/>
      <c r="EQ31" s="279"/>
      <c r="ER31" s="279"/>
      <c r="ES31" s="279"/>
      <c r="ET31" s="279"/>
      <c r="EU31" s="279"/>
      <c r="EV31" s="279"/>
      <c r="EW31" s="279"/>
      <c r="EX31" s="279"/>
      <c r="EY31" s="279"/>
      <c r="EZ31" s="280"/>
      <c r="FA31" s="278"/>
      <c r="FB31" s="279"/>
      <c r="FC31" s="279"/>
      <c r="FD31" s="279"/>
      <c r="FE31" s="279"/>
      <c r="FF31" s="279"/>
      <c r="FG31" s="279"/>
      <c r="FH31" s="279"/>
      <c r="FI31" s="279"/>
      <c r="FJ31" s="279"/>
      <c r="FK31" s="280"/>
    </row>
    <row r="32" spans="1:167" s="2" customFormat="1" ht="27" customHeight="1">
      <c r="A32" s="233" t="s">
        <v>46</v>
      </c>
      <c r="B32" s="234"/>
      <c r="C32" s="234"/>
      <c r="D32" s="234"/>
      <c r="E32" s="234"/>
      <c r="F32" s="234"/>
      <c r="G32" s="235"/>
      <c r="H32" s="12"/>
      <c r="I32" s="220" t="s">
        <v>47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1"/>
      <c r="BF32" s="278"/>
      <c r="BG32" s="279"/>
      <c r="BH32" s="279"/>
      <c r="BI32" s="279"/>
      <c r="BJ32" s="279"/>
      <c r="BK32" s="279"/>
      <c r="BL32" s="279"/>
      <c r="BM32" s="279"/>
      <c r="BN32" s="279"/>
      <c r="BO32" s="279"/>
      <c r="BP32" s="280"/>
      <c r="BQ32" s="278"/>
      <c r="BR32" s="279"/>
      <c r="BS32" s="279"/>
      <c r="BT32" s="279"/>
      <c r="BU32" s="279"/>
      <c r="BV32" s="279"/>
      <c r="BW32" s="279"/>
      <c r="BX32" s="279"/>
      <c r="BY32" s="279"/>
      <c r="BZ32" s="279"/>
      <c r="CA32" s="280"/>
      <c r="CB32" s="278"/>
      <c r="CC32" s="279"/>
      <c r="CD32" s="279"/>
      <c r="CE32" s="279"/>
      <c r="CF32" s="279"/>
      <c r="CG32" s="279"/>
      <c r="CH32" s="279"/>
      <c r="CI32" s="279"/>
      <c r="CJ32" s="279"/>
      <c r="CK32" s="279"/>
      <c r="CL32" s="280"/>
      <c r="CM32" s="278"/>
      <c r="CN32" s="279"/>
      <c r="CO32" s="279"/>
      <c r="CP32" s="279"/>
      <c r="CQ32" s="279"/>
      <c r="CR32" s="279"/>
      <c r="CS32" s="279"/>
      <c r="CT32" s="279"/>
      <c r="CU32" s="279"/>
      <c r="CV32" s="279"/>
      <c r="CW32" s="280"/>
      <c r="CX32" s="278"/>
      <c r="CY32" s="279"/>
      <c r="CZ32" s="279"/>
      <c r="DA32" s="279"/>
      <c r="DB32" s="279"/>
      <c r="DC32" s="279"/>
      <c r="DD32" s="279"/>
      <c r="DE32" s="279"/>
      <c r="DF32" s="279"/>
      <c r="DG32" s="279"/>
      <c r="DH32" s="280"/>
      <c r="DI32" s="278"/>
      <c r="DJ32" s="279"/>
      <c r="DK32" s="279"/>
      <c r="DL32" s="279"/>
      <c r="DM32" s="279"/>
      <c r="DN32" s="279"/>
      <c r="DO32" s="279"/>
      <c r="DP32" s="279"/>
      <c r="DQ32" s="279"/>
      <c r="DR32" s="279"/>
      <c r="DS32" s="280"/>
      <c r="DT32" s="278"/>
      <c r="DU32" s="279"/>
      <c r="DV32" s="279"/>
      <c r="DW32" s="279"/>
      <c r="DX32" s="279"/>
      <c r="DY32" s="279"/>
      <c r="DZ32" s="279"/>
      <c r="EA32" s="279"/>
      <c r="EB32" s="279"/>
      <c r="EC32" s="279"/>
      <c r="ED32" s="280"/>
      <c r="EE32" s="278"/>
      <c r="EF32" s="279"/>
      <c r="EG32" s="279"/>
      <c r="EH32" s="279"/>
      <c r="EI32" s="279"/>
      <c r="EJ32" s="279"/>
      <c r="EK32" s="279"/>
      <c r="EL32" s="279"/>
      <c r="EM32" s="279"/>
      <c r="EN32" s="279"/>
      <c r="EO32" s="280"/>
      <c r="EP32" s="278"/>
      <c r="EQ32" s="279"/>
      <c r="ER32" s="279"/>
      <c r="ES32" s="279"/>
      <c r="ET32" s="279"/>
      <c r="EU32" s="279"/>
      <c r="EV32" s="279"/>
      <c r="EW32" s="279"/>
      <c r="EX32" s="279"/>
      <c r="EY32" s="279"/>
      <c r="EZ32" s="280"/>
      <c r="FA32" s="278"/>
      <c r="FB32" s="279"/>
      <c r="FC32" s="279"/>
      <c r="FD32" s="279"/>
      <c r="FE32" s="279"/>
      <c r="FF32" s="279"/>
      <c r="FG32" s="279"/>
      <c r="FH32" s="279"/>
      <c r="FI32" s="279"/>
      <c r="FJ32" s="279"/>
      <c r="FK32" s="280"/>
    </row>
    <row r="33" spans="1:167" s="2" customFormat="1" ht="13.5" customHeight="1">
      <c r="A33" s="233"/>
      <c r="B33" s="234"/>
      <c r="C33" s="234"/>
      <c r="D33" s="234"/>
      <c r="E33" s="234"/>
      <c r="F33" s="234"/>
      <c r="G33" s="235"/>
      <c r="H33" s="12"/>
      <c r="I33" s="220" t="s">
        <v>1157</v>
      </c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40"/>
      <c r="BF33" s="278" t="str">
        <f>PN(SUM(BF24,BF30))</f>
        <v>—</v>
      </c>
      <c r="BG33" s="279"/>
      <c r="BH33" s="279"/>
      <c r="BI33" s="279"/>
      <c r="BJ33" s="279"/>
      <c r="BK33" s="279"/>
      <c r="BL33" s="279"/>
      <c r="BM33" s="279"/>
      <c r="BN33" s="279"/>
      <c r="BO33" s="279"/>
      <c r="BP33" s="280"/>
      <c r="BQ33" s="278" t="str">
        <f>PN(SUM(BQ24,BQ30))</f>
        <v>—</v>
      </c>
      <c r="BR33" s="279"/>
      <c r="BS33" s="279"/>
      <c r="BT33" s="279"/>
      <c r="BU33" s="279"/>
      <c r="BV33" s="279"/>
      <c r="BW33" s="279"/>
      <c r="BX33" s="279"/>
      <c r="BY33" s="279"/>
      <c r="BZ33" s="279"/>
      <c r="CA33" s="280"/>
      <c r="CB33" s="278" t="str">
        <f>PN(SUM(CB24,CB30))</f>
        <v>—</v>
      </c>
      <c r="CC33" s="279"/>
      <c r="CD33" s="279"/>
      <c r="CE33" s="279"/>
      <c r="CF33" s="279"/>
      <c r="CG33" s="279"/>
      <c r="CH33" s="279"/>
      <c r="CI33" s="279"/>
      <c r="CJ33" s="279"/>
      <c r="CK33" s="279"/>
      <c r="CL33" s="280"/>
      <c r="CM33" s="278" t="str">
        <f>PN(SUM(CM24,CM30))</f>
        <v>—</v>
      </c>
      <c r="CN33" s="279"/>
      <c r="CO33" s="279"/>
      <c r="CP33" s="279"/>
      <c r="CQ33" s="279"/>
      <c r="CR33" s="279"/>
      <c r="CS33" s="279"/>
      <c r="CT33" s="279"/>
      <c r="CU33" s="279"/>
      <c r="CV33" s="279"/>
      <c r="CW33" s="280"/>
      <c r="CX33" s="278" t="str">
        <f>PN(SUM(CX24,CX30))</f>
        <v>—</v>
      </c>
      <c r="CY33" s="279"/>
      <c r="CZ33" s="279"/>
      <c r="DA33" s="279"/>
      <c r="DB33" s="279"/>
      <c r="DC33" s="279"/>
      <c r="DD33" s="279"/>
      <c r="DE33" s="279"/>
      <c r="DF33" s="279"/>
      <c r="DG33" s="279"/>
      <c r="DH33" s="280"/>
      <c r="DI33" s="278" t="str">
        <f>PN(SUM(DI24,DI30))</f>
        <v>—</v>
      </c>
      <c r="DJ33" s="279"/>
      <c r="DK33" s="279"/>
      <c r="DL33" s="279"/>
      <c r="DM33" s="279"/>
      <c r="DN33" s="279"/>
      <c r="DO33" s="279"/>
      <c r="DP33" s="279"/>
      <c r="DQ33" s="279"/>
      <c r="DR33" s="279"/>
      <c r="DS33" s="280"/>
      <c r="DT33" s="278" t="str">
        <f>PN(SUM(DT24,DT30))</f>
        <v>—</v>
      </c>
      <c r="DU33" s="279"/>
      <c r="DV33" s="279"/>
      <c r="DW33" s="279"/>
      <c r="DX33" s="279"/>
      <c r="DY33" s="279"/>
      <c r="DZ33" s="279"/>
      <c r="EA33" s="279"/>
      <c r="EB33" s="279"/>
      <c r="EC33" s="279"/>
      <c r="ED33" s="280"/>
      <c r="EE33" s="278" t="str">
        <f>PN(SUM(EE24,EE30))</f>
        <v>—</v>
      </c>
      <c r="EF33" s="279"/>
      <c r="EG33" s="279"/>
      <c r="EH33" s="279"/>
      <c r="EI33" s="279"/>
      <c r="EJ33" s="279"/>
      <c r="EK33" s="279"/>
      <c r="EL33" s="279"/>
      <c r="EM33" s="279"/>
      <c r="EN33" s="279"/>
      <c r="EO33" s="280"/>
      <c r="EP33" s="278" t="str">
        <f>PN(SUM(EP24,EP30))</f>
        <v>—</v>
      </c>
      <c r="EQ33" s="279"/>
      <c r="ER33" s="279"/>
      <c r="ES33" s="279"/>
      <c r="ET33" s="279"/>
      <c r="EU33" s="279"/>
      <c r="EV33" s="279"/>
      <c r="EW33" s="279"/>
      <c r="EX33" s="279"/>
      <c r="EY33" s="279"/>
      <c r="EZ33" s="280"/>
      <c r="FA33" s="278" t="str">
        <f>PN(SUM(FA24,FA30))</f>
        <v>—</v>
      </c>
      <c r="FB33" s="279"/>
      <c r="FC33" s="279"/>
      <c r="FD33" s="279"/>
      <c r="FE33" s="279"/>
      <c r="FF33" s="279"/>
      <c r="FG33" s="279"/>
      <c r="FH33" s="279"/>
      <c r="FI33" s="279"/>
      <c r="FJ33" s="279"/>
      <c r="FK33" s="280"/>
    </row>
    <row r="34" spans="1:167" s="2" customFormat="1" ht="27" customHeight="1">
      <c r="A34" s="233" t="s">
        <v>342</v>
      </c>
      <c r="B34" s="234"/>
      <c r="C34" s="234"/>
      <c r="D34" s="234"/>
      <c r="E34" s="234"/>
      <c r="F34" s="234"/>
      <c r="G34" s="235"/>
      <c r="H34" s="12"/>
      <c r="I34" s="167" t="s">
        <v>48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8"/>
      <c r="BF34" s="278"/>
      <c r="BG34" s="279"/>
      <c r="BH34" s="279"/>
      <c r="BI34" s="279"/>
      <c r="BJ34" s="279"/>
      <c r="BK34" s="279"/>
      <c r="BL34" s="279"/>
      <c r="BM34" s="279"/>
      <c r="BN34" s="279"/>
      <c r="BO34" s="279"/>
      <c r="BP34" s="280"/>
      <c r="BQ34" s="278"/>
      <c r="BR34" s="279"/>
      <c r="BS34" s="279"/>
      <c r="BT34" s="279"/>
      <c r="BU34" s="279"/>
      <c r="BV34" s="279"/>
      <c r="BW34" s="279"/>
      <c r="BX34" s="279"/>
      <c r="BY34" s="279"/>
      <c r="BZ34" s="279"/>
      <c r="CA34" s="280"/>
      <c r="CB34" s="278"/>
      <c r="CC34" s="279"/>
      <c r="CD34" s="279"/>
      <c r="CE34" s="279"/>
      <c r="CF34" s="279"/>
      <c r="CG34" s="279"/>
      <c r="CH34" s="279"/>
      <c r="CI34" s="279"/>
      <c r="CJ34" s="279"/>
      <c r="CK34" s="279"/>
      <c r="CL34" s="280"/>
      <c r="CM34" s="278"/>
      <c r="CN34" s="279"/>
      <c r="CO34" s="279"/>
      <c r="CP34" s="279"/>
      <c r="CQ34" s="279"/>
      <c r="CR34" s="279"/>
      <c r="CS34" s="279"/>
      <c r="CT34" s="279"/>
      <c r="CU34" s="279"/>
      <c r="CV34" s="279"/>
      <c r="CW34" s="280"/>
      <c r="CX34" s="278"/>
      <c r="CY34" s="279"/>
      <c r="CZ34" s="279"/>
      <c r="DA34" s="279"/>
      <c r="DB34" s="279"/>
      <c r="DC34" s="279"/>
      <c r="DD34" s="279"/>
      <c r="DE34" s="279"/>
      <c r="DF34" s="279"/>
      <c r="DG34" s="279"/>
      <c r="DH34" s="280"/>
      <c r="DI34" s="278"/>
      <c r="DJ34" s="279"/>
      <c r="DK34" s="279"/>
      <c r="DL34" s="279"/>
      <c r="DM34" s="279"/>
      <c r="DN34" s="279"/>
      <c r="DO34" s="279"/>
      <c r="DP34" s="279"/>
      <c r="DQ34" s="279"/>
      <c r="DR34" s="279"/>
      <c r="DS34" s="280"/>
      <c r="DT34" s="278"/>
      <c r="DU34" s="279"/>
      <c r="DV34" s="279"/>
      <c r="DW34" s="279"/>
      <c r="DX34" s="279"/>
      <c r="DY34" s="279"/>
      <c r="DZ34" s="279"/>
      <c r="EA34" s="279"/>
      <c r="EB34" s="279"/>
      <c r="EC34" s="279"/>
      <c r="ED34" s="280"/>
      <c r="EE34" s="278"/>
      <c r="EF34" s="279"/>
      <c r="EG34" s="279"/>
      <c r="EH34" s="279"/>
      <c r="EI34" s="279"/>
      <c r="EJ34" s="279"/>
      <c r="EK34" s="279"/>
      <c r="EL34" s="279"/>
      <c r="EM34" s="279"/>
      <c r="EN34" s="279"/>
      <c r="EO34" s="280"/>
      <c r="EP34" s="278"/>
      <c r="EQ34" s="279"/>
      <c r="ER34" s="279"/>
      <c r="ES34" s="279"/>
      <c r="ET34" s="279"/>
      <c r="EU34" s="279"/>
      <c r="EV34" s="279"/>
      <c r="EW34" s="279"/>
      <c r="EX34" s="279"/>
      <c r="EY34" s="279"/>
      <c r="EZ34" s="280"/>
      <c r="FA34" s="278"/>
      <c r="FB34" s="279"/>
      <c r="FC34" s="279"/>
      <c r="FD34" s="279"/>
      <c r="FE34" s="279"/>
      <c r="FF34" s="279"/>
      <c r="FG34" s="279"/>
      <c r="FH34" s="279"/>
      <c r="FI34" s="279"/>
      <c r="FJ34" s="279"/>
      <c r="FK34" s="280"/>
    </row>
  </sheetData>
  <mergeCells count="236">
    <mergeCell ref="CX13:DH13"/>
    <mergeCell ref="CX14:DH14"/>
    <mergeCell ref="DT20:ED20"/>
    <mergeCell ref="EE20:EO20"/>
    <mergeCell ref="EP20:EZ20"/>
    <mergeCell ref="FA20:FK20"/>
    <mergeCell ref="CB20:CL20"/>
    <mergeCell ref="CM20:CW20"/>
    <mergeCell ref="CX20:DH20"/>
    <mergeCell ref="DI20:DS20"/>
    <mergeCell ref="A20:G20"/>
    <mergeCell ref="I20:BE20"/>
    <mergeCell ref="BF20:BP20"/>
    <mergeCell ref="BQ20:CA20"/>
    <mergeCell ref="DT19:ED19"/>
    <mergeCell ref="EE19:EO19"/>
    <mergeCell ref="EP19:EZ19"/>
    <mergeCell ref="FA19:FK19"/>
    <mergeCell ref="CB19:CL19"/>
    <mergeCell ref="CM19:CW19"/>
    <mergeCell ref="CX19:DH19"/>
    <mergeCell ref="DI19:DS19"/>
    <mergeCell ref="A19:G19"/>
    <mergeCell ref="I19:BE19"/>
    <mergeCell ref="BF19:BP19"/>
    <mergeCell ref="BQ19:CA19"/>
    <mergeCell ref="DT18:ED18"/>
    <mergeCell ref="EE18:EO18"/>
    <mergeCell ref="EP18:EZ18"/>
    <mergeCell ref="FA18:FK18"/>
    <mergeCell ref="CB18:CL18"/>
    <mergeCell ref="CM18:CW18"/>
    <mergeCell ref="CX18:DH18"/>
    <mergeCell ref="DI18:DS18"/>
    <mergeCell ref="A18:G18"/>
    <mergeCell ref="I18:BE18"/>
    <mergeCell ref="BF18:BP18"/>
    <mergeCell ref="BQ18:CA18"/>
    <mergeCell ref="A8:FK8"/>
    <mergeCell ref="A13:G14"/>
    <mergeCell ref="H13:BE14"/>
    <mergeCell ref="BF13:CW13"/>
    <mergeCell ref="DI13:FK13"/>
    <mergeCell ref="BF14:BP14"/>
    <mergeCell ref="BQ14:CA14"/>
    <mergeCell ref="CB14:CL14"/>
    <mergeCell ref="CM14:CW14"/>
    <mergeCell ref="DI14:DS14"/>
    <mergeCell ref="DT14:ED14"/>
    <mergeCell ref="EE14:EO14"/>
    <mergeCell ref="EP14:EZ14"/>
    <mergeCell ref="FA14:FK14"/>
    <mergeCell ref="A15:G15"/>
    <mergeCell ref="I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D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E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DI26:DS26"/>
    <mergeCell ref="DT26:ED26"/>
    <mergeCell ref="EE26:EO26"/>
    <mergeCell ref="EP26:EZ26"/>
    <mergeCell ref="FA26:FK26"/>
    <mergeCell ref="A27:G27"/>
    <mergeCell ref="I27:BE27"/>
    <mergeCell ref="BF27:BP27"/>
    <mergeCell ref="BQ27:CA27"/>
    <mergeCell ref="CB27:CL27"/>
    <mergeCell ref="CM27:CW27"/>
    <mergeCell ref="CX27:DH27"/>
    <mergeCell ref="DI27:DS27"/>
    <mergeCell ref="DT27:ED27"/>
    <mergeCell ref="EE27:EO27"/>
    <mergeCell ref="EP27:EZ27"/>
    <mergeCell ref="FA27:FK27"/>
    <mergeCell ref="A28:G28"/>
    <mergeCell ref="I28:BE28"/>
    <mergeCell ref="BF28:BP28"/>
    <mergeCell ref="BQ28:CA28"/>
    <mergeCell ref="CB28:CL28"/>
    <mergeCell ref="CM28:CW28"/>
    <mergeCell ref="CX28:DH28"/>
    <mergeCell ref="DI28:DS28"/>
    <mergeCell ref="DT28:ED28"/>
    <mergeCell ref="EE28:EO28"/>
    <mergeCell ref="EP28:EZ28"/>
    <mergeCell ref="FA28:FK28"/>
    <mergeCell ref="A29:G29"/>
    <mergeCell ref="I29:BE29"/>
    <mergeCell ref="BF29:BP29"/>
    <mergeCell ref="BQ29:CA29"/>
    <mergeCell ref="CB29:CL29"/>
    <mergeCell ref="CM29:CW29"/>
    <mergeCell ref="CX29:DH29"/>
    <mergeCell ref="DI29:DS29"/>
    <mergeCell ref="DT29:ED29"/>
    <mergeCell ref="EE29:EO29"/>
    <mergeCell ref="EP29:EZ29"/>
    <mergeCell ref="FA29:FK29"/>
    <mergeCell ref="A30:G30"/>
    <mergeCell ref="I30:BE30"/>
    <mergeCell ref="BF30:BP30"/>
    <mergeCell ref="BQ30:CA30"/>
    <mergeCell ref="CB30:CL30"/>
    <mergeCell ref="CM30:CW30"/>
    <mergeCell ref="CX30:DH30"/>
    <mergeCell ref="DI30:DS30"/>
    <mergeCell ref="DT30:ED30"/>
    <mergeCell ref="EE30:EO30"/>
    <mergeCell ref="EP30:EZ30"/>
    <mergeCell ref="FA30:FK30"/>
    <mergeCell ref="A31:G31"/>
    <mergeCell ref="I31:BE31"/>
    <mergeCell ref="BF31:BP31"/>
    <mergeCell ref="BQ31:CA31"/>
    <mergeCell ref="CB31:CL31"/>
    <mergeCell ref="CM31:CW31"/>
    <mergeCell ref="CX31:DH31"/>
    <mergeCell ref="DI31:DS31"/>
    <mergeCell ref="DT31:ED31"/>
    <mergeCell ref="EE31:EO31"/>
    <mergeCell ref="EP31:EZ31"/>
    <mergeCell ref="FA31:FK31"/>
    <mergeCell ref="A32:G32"/>
    <mergeCell ref="I32:BE32"/>
    <mergeCell ref="BF32:BP32"/>
    <mergeCell ref="BQ32:CA32"/>
    <mergeCell ref="CB32:CL32"/>
    <mergeCell ref="CM32:CW32"/>
    <mergeCell ref="CX32:DH32"/>
    <mergeCell ref="DI32:DS32"/>
    <mergeCell ref="DT32:ED32"/>
    <mergeCell ref="EE32:EO32"/>
    <mergeCell ref="EP32:EZ32"/>
    <mergeCell ref="FA32:FK32"/>
    <mergeCell ref="A33:G33"/>
    <mergeCell ref="I33:BD33"/>
    <mergeCell ref="BF33:BP33"/>
    <mergeCell ref="BQ33:CA33"/>
    <mergeCell ref="EE33:EO33"/>
    <mergeCell ref="EP33:EZ33"/>
    <mergeCell ref="FA33:FK33"/>
    <mergeCell ref="CB33:CL33"/>
    <mergeCell ref="CM33:CW33"/>
    <mergeCell ref="CX33:DH33"/>
    <mergeCell ref="DI33:DS33"/>
    <mergeCell ref="I34:BE34"/>
    <mergeCell ref="BF34:BP34"/>
    <mergeCell ref="BQ34:CA34"/>
    <mergeCell ref="DT33:ED33"/>
    <mergeCell ref="DT34:ED34"/>
    <mergeCell ref="EE34:EO34"/>
    <mergeCell ref="EP34:EZ34"/>
    <mergeCell ref="FA34:FK34"/>
    <mergeCell ref="CB34:CL34"/>
    <mergeCell ref="CM34:CW34"/>
    <mergeCell ref="CX34:DH34"/>
    <mergeCell ref="DI34:DS34"/>
    <mergeCell ref="A34:G34"/>
  </mergeCells>
  <dataValidations count="1">
    <dataValidation type="decimal" operator="greaterThanOrEqual" allowBlank="1" showInputMessage="1" showErrorMessage="1" sqref="BF16:FK22 BF24:FK34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22"/>
    <pageSetUpPr fitToPage="1"/>
  </sheetPr>
  <dimension ref="A2:FK37"/>
  <sheetViews>
    <sheetView view="pageBreakPreview" zoomScaleSheetLayoutView="100" workbookViewId="0" topLeftCell="A1">
      <selection activeCell="H7" sqref="H7:AS7"/>
    </sheetView>
  </sheetViews>
  <sheetFormatPr defaultColWidth="9.00390625" defaultRowHeight="12.75"/>
  <cols>
    <col min="1" max="16384" width="0.875" style="4" customWidth="1"/>
  </cols>
  <sheetData>
    <row r="1" ht="3" customHeight="1"/>
    <row r="2" spans="1:167" s="2" customFormat="1" ht="48" customHeight="1">
      <c r="A2" s="507" t="s">
        <v>551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</row>
    <row r="3" spans="1:167" s="2" customFormat="1" ht="4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="2" customFormat="1" ht="4.5" customHeight="1"/>
    <row r="5" s="2" customFormat="1" ht="12.75">
      <c r="FK5" s="11" t="s">
        <v>1127</v>
      </c>
    </row>
    <row r="6" s="2" customFormat="1" ht="4.5" customHeight="1">
      <c r="FK6" s="11"/>
    </row>
    <row r="7" spans="1:167" s="2" customFormat="1" ht="63.75" customHeight="1">
      <c r="A7" s="172" t="s">
        <v>1128</v>
      </c>
      <c r="B7" s="218"/>
      <c r="C7" s="218"/>
      <c r="D7" s="218"/>
      <c r="E7" s="218"/>
      <c r="F7" s="218"/>
      <c r="G7" s="219"/>
      <c r="H7" s="172" t="s">
        <v>1037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4"/>
      <c r="AT7" s="172" t="s">
        <v>542</v>
      </c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4"/>
      <c r="BH7" s="172" t="s">
        <v>543</v>
      </c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4"/>
      <c r="DM7" s="172" t="s">
        <v>672</v>
      </c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4"/>
      <c r="EC7" s="172" t="s">
        <v>673</v>
      </c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2" customFormat="1" ht="12.75" customHeight="1">
      <c r="A8" s="233" t="s">
        <v>1060</v>
      </c>
      <c r="B8" s="234"/>
      <c r="C8" s="234"/>
      <c r="D8" s="234"/>
      <c r="E8" s="234"/>
      <c r="F8" s="234"/>
      <c r="G8" s="235"/>
      <c r="H8" s="12"/>
      <c r="I8" s="218" t="s">
        <v>674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9"/>
    </row>
    <row r="9" spans="1:167" s="2" customFormat="1" ht="12.75" customHeight="1">
      <c r="A9" s="233" t="s">
        <v>488</v>
      </c>
      <c r="B9" s="234"/>
      <c r="C9" s="234"/>
      <c r="D9" s="234"/>
      <c r="E9" s="234"/>
      <c r="F9" s="234"/>
      <c r="G9" s="235"/>
      <c r="H9" s="12"/>
      <c r="I9" s="220" t="s">
        <v>147</v>
      </c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1"/>
      <c r="AT9" s="278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80"/>
      <c r="BH9" s="247">
        <f>IF(AT9="","",PN2(2!$AD$28))</f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53"/>
      <c r="DM9" s="278">
        <f>IF(AT9="","",ROUND(2.75/0.768,3))</f>
      </c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80"/>
      <c r="EC9" s="278">
        <f>IF(AT9="","",ROUND(AT9*DM9,3))</f>
      </c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80"/>
    </row>
    <row r="10" spans="1:167" s="2" customFormat="1" ht="12.75" customHeight="1">
      <c r="A10" s="233" t="s">
        <v>951</v>
      </c>
      <c r="B10" s="234"/>
      <c r="C10" s="234"/>
      <c r="D10" s="234"/>
      <c r="E10" s="234"/>
      <c r="F10" s="234"/>
      <c r="G10" s="235"/>
      <c r="H10" s="12"/>
      <c r="I10" s="220" t="s">
        <v>148</v>
      </c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1"/>
      <c r="AT10" s="278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80"/>
      <c r="BH10" s="247">
        <f>IF(AT10="","",PN2(2!$AD$28))</f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53"/>
      <c r="DM10" s="278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80"/>
      <c r="EC10" s="278">
        <f aca="true" t="shared" si="0" ref="EC10:EC21">IF(AT10="","",ROUND(AT10*DM10,3))</f>
      </c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80"/>
    </row>
    <row r="11" spans="1:167" s="2" customFormat="1" ht="12.75" customHeight="1">
      <c r="A11" s="233" t="s">
        <v>957</v>
      </c>
      <c r="B11" s="234"/>
      <c r="C11" s="234"/>
      <c r="D11" s="234"/>
      <c r="E11" s="234"/>
      <c r="F11" s="234"/>
      <c r="G11" s="235"/>
      <c r="H11" s="12"/>
      <c r="I11" s="220" t="s">
        <v>1007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1"/>
      <c r="AT11" s="278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80"/>
      <c r="BH11" s="247">
        <f>IF(AT11="","",PN2(2!$AD$28))</f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53"/>
      <c r="DM11" s="278">
        <f>IF(AT11="","",ROUND(1.85/1.154,3))</f>
      </c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80"/>
      <c r="EC11" s="278">
        <f t="shared" si="0"/>
      </c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80"/>
    </row>
    <row r="12" spans="1:167" s="2" customFormat="1" ht="12.75" customHeight="1">
      <c r="A12" s="233" t="s">
        <v>959</v>
      </c>
      <c r="B12" s="234"/>
      <c r="C12" s="234"/>
      <c r="D12" s="234"/>
      <c r="E12" s="234"/>
      <c r="F12" s="234"/>
      <c r="G12" s="235"/>
      <c r="H12" s="12"/>
      <c r="I12" s="220" t="s">
        <v>1044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1"/>
      <c r="AT12" s="278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80"/>
      <c r="BH12" s="247">
        <f>IF(AT12="","",PN2(2!$AD$28))</f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53"/>
      <c r="DM12" s="278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80"/>
      <c r="EC12" s="278">
        <f t="shared" si="0"/>
      </c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80"/>
    </row>
    <row r="13" spans="1:167" s="2" customFormat="1" ht="12.75" customHeight="1">
      <c r="A13" s="233" t="s">
        <v>813</v>
      </c>
      <c r="B13" s="234"/>
      <c r="C13" s="234"/>
      <c r="D13" s="234"/>
      <c r="E13" s="234"/>
      <c r="F13" s="234"/>
      <c r="G13" s="235"/>
      <c r="H13" s="12"/>
      <c r="I13" s="220" t="s">
        <v>1046</v>
      </c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1"/>
      <c r="AT13" s="278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80"/>
      <c r="BH13" s="247">
        <f>IF(AT13="","",PN2(2!$AD$28))</f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53"/>
      <c r="DM13" s="278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80"/>
      <c r="EC13" s="278">
        <f t="shared" si="0"/>
      </c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80"/>
    </row>
    <row r="14" spans="1:167" s="2" customFormat="1" ht="12.75" customHeight="1">
      <c r="A14" s="233" t="s">
        <v>816</v>
      </c>
      <c r="B14" s="234"/>
      <c r="C14" s="234"/>
      <c r="D14" s="234"/>
      <c r="E14" s="234"/>
      <c r="F14" s="234"/>
      <c r="G14" s="235"/>
      <c r="H14" s="12"/>
      <c r="I14" s="220" t="s">
        <v>1008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1"/>
      <c r="AT14" s="278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80"/>
      <c r="BH14" s="247">
        <f>IF(AT14="","",PN2(2!$AD$28))</f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53"/>
      <c r="DM14" s="278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80"/>
      <c r="EC14" s="278">
        <f t="shared" si="0"/>
      </c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80"/>
    </row>
    <row r="15" spans="1:167" s="2" customFormat="1" ht="12.75" customHeight="1">
      <c r="A15" s="233" t="s">
        <v>819</v>
      </c>
      <c r="B15" s="234"/>
      <c r="C15" s="234"/>
      <c r="D15" s="234"/>
      <c r="E15" s="234"/>
      <c r="F15" s="234"/>
      <c r="G15" s="235"/>
      <c r="H15" s="12"/>
      <c r="I15" s="220" t="s">
        <v>1009</v>
      </c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1"/>
      <c r="AT15" s="278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80"/>
      <c r="BH15" s="247">
        <f>IF(AT15="","",PN2(2!$AD$28))</f>
      </c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53"/>
      <c r="DM15" s="278">
        <f>IF(AT15="","",ROUND(3/1.49,3))</f>
      </c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80"/>
      <c r="EC15" s="278">
        <f t="shared" si="0"/>
      </c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80"/>
    </row>
    <row r="16" spans="1:167" s="2" customFormat="1" ht="12.75" customHeight="1">
      <c r="A16" s="233" t="s">
        <v>821</v>
      </c>
      <c r="B16" s="234"/>
      <c r="C16" s="234"/>
      <c r="D16" s="234"/>
      <c r="E16" s="234"/>
      <c r="F16" s="234"/>
      <c r="G16" s="235"/>
      <c r="H16" s="12"/>
      <c r="I16" s="220" t="s">
        <v>1010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1"/>
      <c r="AT16" s="278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80"/>
      <c r="BH16" s="247">
        <f>IF(AT16="","",PN2(2!$AD$28))</f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53"/>
      <c r="DM16" s="278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80"/>
      <c r="EC16" s="278">
        <f t="shared" si="0"/>
      </c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2" customFormat="1" ht="12.75" customHeight="1">
      <c r="A17" s="233" t="s">
        <v>823</v>
      </c>
      <c r="B17" s="234"/>
      <c r="C17" s="234"/>
      <c r="D17" s="234"/>
      <c r="E17" s="234"/>
      <c r="F17" s="234"/>
      <c r="G17" s="235"/>
      <c r="H17" s="12"/>
      <c r="I17" s="220" t="s">
        <v>1130</v>
      </c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1"/>
      <c r="AT17" s="278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80"/>
      <c r="BH17" s="247">
        <f>IF(AT17="","",PN2(2!$AD$28))</f>
      </c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53"/>
      <c r="DM17" s="278">
        <f>IF(AT17="","",ROUND(3.15/1.45,3))</f>
      </c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80"/>
      <c r="EC17" s="278">
        <f t="shared" si="0"/>
      </c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80"/>
    </row>
    <row r="18" spans="1:167" s="2" customFormat="1" ht="12.75" customHeight="1">
      <c r="A18" s="233" t="s">
        <v>841</v>
      </c>
      <c r="B18" s="234"/>
      <c r="C18" s="234"/>
      <c r="D18" s="234"/>
      <c r="E18" s="234"/>
      <c r="F18" s="242"/>
      <c r="G18" s="235"/>
      <c r="H18" s="12"/>
      <c r="I18" s="220" t="s">
        <v>1131</v>
      </c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1"/>
      <c r="AT18" s="278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80"/>
      <c r="BH18" s="247">
        <f>IF(AT18="","",PN2(2!$AD$28))</f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53"/>
      <c r="DM18" s="278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80"/>
      <c r="EC18" s="278">
        <f t="shared" si="0"/>
      </c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80"/>
    </row>
    <row r="19" spans="1:167" s="2" customFormat="1" ht="12.75" customHeight="1">
      <c r="A19" s="233" t="s">
        <v>844</v>
      </c>
      <c r="B19" s="234"/>
      <c r="C19" s="234"/>
      <c r="D19" s="234"/>
      <c r="E19" s="234"/>
      <c r="F19" s="234"/>
      <c r="G19" s="235"/>
      <c r="H19" s="12"/>
      <c r="I19" s="220" t="s">
        <v>1132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1"/>
      <c r="AT19" s="278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80"/>
      <c r="BH19" s="247">
        <f>IF(AT19="","",PN2(2!$AD$28))</f>
      </c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53"/>
      <c r="DM19" s="278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80"/>
      <c r="EC19" s="278">
        <f t="shared" si="0"/>
      </c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s="2" customFormat="1" ht="12.75" customHeight="1">
      <c r="A20" s="233" t="s">
        <v>1102</v>
      </c>
      <c r="B20" s="234"/>
      <c r="C20" s="234"/>
      <c r="D20" s="234"/>
      <c r="E20" s="234"/>
      <c r="F20" s="234"/>
      <c r="G20" s="235"/>
      <c r="H20" s="12"/>
      <c r="I20" s="220" t="s">
        <v>1133</v>
      </c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1"/>
      <c r="AT20" s="278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80"/>
      <c r="BH20" s="247">
        <f>IF(AT20="","",PN2(2!$AD$28))</f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53"/>
      <c r="DM20" s="278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80"/>
      <c r="EC20" s="278">
        <f t="shared" si="0"/>
      </c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80"/>
    </row>
    <row r="21" spans="1:167" s="2" customFormat="1" ht="38.25" customHeight="1">
      <c r="A21" s="233" t="s">
        <v>1104</v>
      </c>
      <c r="B21" s="234"/>
      <c r="C21" s="234"/>
      <c r="D21" s="234"/>
      <c r="E21" s="234"/>
      <c r="F21" s="234"/>
      <c r="G21" s="235"/>
      <c r="H21" s="12"/>
      <c r="I21" s="220" t="s">
        <v>1134</v>
      </c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1"/>
      <c r="AT21" s="278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80"/>
      <c r="BH21" s="247">
        <f>IF(AT21="","",PN2(2!$AD$28))</f>
      </c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53"/>
      <c r="DM21" s="278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80"/>
      <c r="EC21" s="278">
        <f t="shared" si="0"/>
      </c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80"/>
    </row>
    <row r="22" spans="1:167" s="2" customFormat="1" ht="12.75" customHeight="1">
      <c r="A22" s="233"/>
      <c r="B22" s="234"/>
      <c r="C22" s="234"/>
      <c r="D22" s="234"/>
      <c r="E22" s="234"/>
      <c r="F22" s="234"/>
      <c r="G22" s="235"/>
      <c r="H22" s="12"/>
      <c r="I22" s="246" t="s">
        <v>675</v>
      </c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40"/>
      <c r="AT22" s="278" t="str">
        <f>PN(SUM(AT9:BG21))</f>
        <v>—</v>
      </c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80"/>
      <c r="BH22" s="278" t="str">
        <f>PN(SUM(EC9:FK21))</f>
        <v>—</v>
      </c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2" customFormat="1" ht="12.75" customHeight="1">
      <c r="A23" s="233" t="s">
        <v>1061</v>
      </c>
      <c r="B23" s="234"/>
      <c r="C23" s="234"/>
      <c r="D23" s="234"/>
      <c r="E23" s="234"/>
      <c r="F23" s="234"/>
      <c r="G23" s="235"/>
      <c r="H23" s="12"/>
      <c r="I23" s="218" t="s">
        <v>544</v>
      </c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9"/>
    </row>
    <row r="24" spans="1:167" s="2" customFormat="1" ht="12.75" customHeight="1">
      <c r="A24" s="255" t="s">
        <v>1197</v>
      </c>
      <c r="B24" s="256"/>
      <c r="C24" s="256"/>
      <c r="D24" s="256"/>
      <c r="E24" s="256"/>
      <c r="F24" s="256"/>
      <c r="G24" s="257"/>
      <c r="H24" s="49"/>
      <c r="I24" s="220" t="s">
        <v>147</v>
      </c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1"/>
      <c r="AT24" s="283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5"/>
      <c r="BH24" s="255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7"/>
      <c r="DM24" s="278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80"/>
      <c r="EC24" s="278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80"/>
    </row>
    <row r="25" spans="1:167" s="2" customFormat="1" ht="12.75" customHeight="1">
      <c r="A25" s="255" t="s">
        <v>421</v>
      </c>
      <c r="B25" s="256"/>
      <c r="C25" s="256"/>
      <c r="D25" s="256"/>
      <c r="E25" s="256"/>
      <c r="F25" s="256"/>
      <c r="G25" s="257"/>
      <c r="H25" s="49"/>
      <c r="I25" s="220" t="s">
        <v>148</v>
      </c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1"/>
      <c r="AT25" s="283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5"/>
      <c r="BH25" s="255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7"/>
      <c r="DM25" s="278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80"/>
      <c r="EC25" s="278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2" customFormat="1" ht="12.75" customHeight="1">
      <c r="A26" s="255" t="s">
        <v>423</v>
      </c>
      <c r="B26" s="256"/>
      <c r="C26" s="256"/>
      <c r="D26" s="256"/>
      <c r="E26" s="256"/>
      <c r="F26" s="256"/>
      <c r="G26" s="257"/>
      <c r="H26" s="49"/>
      <c r="I26" s="220" t="s">
        <v>1007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1"/>
      <c r="AT26" s="283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5"/>
      <c r="BH26" s="255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7"/>
      <c r="DM26" s="278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80"/>
      <c r="EC26" s="278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  <row r="27" spans="1:167" s="2" customFormat="1" ht="12.75" customHeight="1">
      <c r="A27" s="255" t="s">
        <v>424</v>
      </c>
      <c r="B27" s="256"/>
      <c r="C27" s="256"/>
      <c r="D27" s="256"/>
      <c r="E27" s="256"/>
      <c r="F27" s="256"/>
      <c r="G27" s="257"/>
      <c r="H27" s="49"/>
      <c r="I27" s="220" t="s">
        <v>1044</v>
      </c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1"/>
      <c r="AT27" s="283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5"/>
      <c r="BH27" s="255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7"/>
      <c r="DM27" s="278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80"/>
      <c r="EC27" s="278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80"/>
    </row>
    <row r="28" spans="1:167" s="2" customFormat="1" ht="12.75" customHeight="1">
      <c r="A28" s="255" t="s">
        <v>425</v>
      </c>
      <c r="B28" s="256"/>
      <c r="C28" s="256"/>
      <c r="D28" s="256"/>
      <c r="E28" s="256"/>
      <c r="F28" s="256"/>
      <c r="G28" s="257"/>
      <c r="H28" s="49"/>
      <c r="I28" s="220" t="s">
        <v>1046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1"/>
      <c r="AT28" s="283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5"/>
      <c r="BH28" s="255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7"/>
      <c r="DM28" s="278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80"/>
      <c r="EC28" s="278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80"/>
    </row>
    <row r="29" spans="1:167" s="2" customFormat="1" ht="12.75" customHeight="1">
      <c r="A29" s="255" t="s">
        <v>428</v>
      </c>
      <c r="B29" s="256"/>
      <c r="C29" s="256"/>
      <c r="D29" s="256"/>
      <c r="E29" s="256"/>
      <c r="F29" s="256"/>
      <c r="G29" s="257"/>
      <c r="H29" s="49"/>
      <c r="I29" s="220" t="s">
        <v>1008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1"/>
      <c r="AT29" s="283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5"/>
      <c r="BH29" s="255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7"/>
      <c r="DM29" s="278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80"/>
      <c r="EC29" s="278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80"/>
    </row>
    <row r="30" spans="1:167" s="2" customFormat="1" ht="12.75" customHeight="1">
      <c r="A30" s="255" t="s">
        <v>54</v>
      </c>
      <c r="B30" s="256"/>
      <c r="C30" s="256"/>
      <c r="D30" s="256"/>
      <c r="E30" s="256"/>
      <c r="F30" s="256"/>
      <c r="G30" s="257"/>
      <c r="H30" s="49"/>
      <c r="I30" s="220" t="s">
        <v>1009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1"/>
      <c r="AT30" s="283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5"/>
      <c r="BH30" s="255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7"/>
      <c r="DM30" s="278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80"/>
      <c r="EC30" s="278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80"/>
    </row>
    <row r="31" spans="1:167" s="2" customFormat="1" ht="12.75" customHeight="1">
      <c r="A31" s="255" t="s">
        <v>55</v>
      </c>
      <c r="B31" s="256"/>
      <c r="C31" s="256"/>
      <c r="D31" s="256"/>
      <c r="E31" s="256"/>
      <c r="F31" s="256"/>
      <c r="G31" s="257"/>
      <c r="H31" s="49"/>
      <c r="I31" s="220" t="s">
        <v>1010</v>
      </c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1"/>
      <c r="AT31" s="283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5"/>
      <c r="BH31" s="255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7"/>
      <c r="DM31" s="278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80"/>
      <c r="EC31" s="278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80"/>
    </row>
    <row r="32" spans="1:167" s="2" customFormat="1" ht="12.75" customHeight="1">
      <c r="A32" s="255" t="s">
        <v>56</v>
      </c>
      <c r="B32" s="256"/>
      <c r="C32" s="256"/>
      <c r="D32" s="256"/>
      <c r="E32" s="256"/>
      <c r="F32" s="256"/>
      <c r="G32" s="257"/>
      <c r="H32" s="49"/>
      <c r="I32" s="220" t="s">
        <v>1130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1"/>
      <c r="AT32" s="283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5"/>
      <c r="BH32" s="255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7"/>
      <c r="DM32" s="278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80"/>
      <c r="EC32" s="278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80"/>
    </row>
    <row r="33" spans="1:167" s="2" customFormat="1" ht="12.75" customHeight="1">
      <c r="A33" s="255" t="s">
        <v>57</v>
      </c>
      <c r="B33" s="256"/>
      <c r="C33" s="256"/>
      <c r="D33" s="256"/>
      <c r="E33" s="256"/>
      <c r="F33" s="256"/>
      <c r="G33" s="257"/>
      <c r="H33" s="49"/>
      <c r="I33" s="220" t="s">
        <v>1131</v>
      </c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1"/>
      <c r="AT33" s="283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5"/>
      <c r="BH33" s="255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7"/>
      <c r="DM33" s="278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80"/>
      <c r="EC33" s="278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80"/>
    </row>
    <row r="34" spans="1:167" s="2" customFormat="1" ht="12.75" customHeight="1">
      <c r="A34" s="255" t="s">
        <v>1065</v>
      </c>
      <c r="B34" s="256"/>
      <c r="C34" s="256"/>
      <c r="D34" s="256"/>
      <c r="E34" s="256"/>
      <c r="F34" s="256"/>
      <c r="G34" s="257"/>
      <c r="H34" s="49"/>
      <c r="I34" s="220" t="s">
        <v>1132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1"/>
      <c r="AT34" s="283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5"/>
      <c r="BH34" s="255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7"/>
      <c r="DM34" s="278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80"/>
      <c r="EC34" s="278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80"/>
    </row>
    <row r="35" spans="1:167" s="2" customFormat="1" ht="12.75" customHeight="1">
      <c r="A35" s="255" t="s">
        <v>1066</v>
      </c>
      <c r="B35" s="256"/>
      <c r="C35" s="256"/>
      <c r="D35" s="256"/>
      <c r="E35" s="256"/>
      <c r="F35" s="256"/>
      <c r="G35" s="257"/>
      <c r="H35" s="49"/>
      <c r="I35" s="220" t="s">
        <v>1133</v>
      </c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1"/>
      <c r="AT35" s="283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5"/>
      <c r="BH35" s="255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7"/>
      <c r="DM35" s="278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80"/>
      <c r="EC35" s="278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80"/>
    </row>
    <row r="36" spans="1:167" s="2" customFormat="1" ht="38.25" customHeight="1">
      <c r="A36" s="255" t="s">
        <v>1067</v>
      </c>
      <c r="B36" s="256"/>
      <c r="C36" s="256"/>
      <c r="D36" s="256"/>
      <c r="E36" s="256"/>
      <c r="F36" s="256"/>
      <c r="G36" s="257"/>
      <c r="H36" s="49"/>
      <c r="I36" s="220" t="s">
        <v>1134</v>
      </c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1"/>
      <c r="AT36" s="283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5"/>
      <c r="BH36" s="255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7"/>
      <c r="DM36" s="278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80"/>
      <c r="EC36" s="278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80"/>
    </row>
    <row r="37" spans="1:167" s="2" customFormat="1" ht="12.75" customHeight="1">
      <c r="A37" s="233"/>
      <c r="B37" s="234"/>
      <c r="C37" s="234"/>
      <c r="D37" s="234"/>
      <c r="E37" s="234"/>
      <c r="F37" s="234"/>
      <c r="G37" s="235"/>
      <c r="H37" s="12"/>
      <c r="I37" s="246" t="s">
        <v>675</v>
      </c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40"/>
      <c r="AT37" s="278" t="str">
        <f>PN(SUM(AT24:BG36))</f>
        <v>—</v>
      </c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80"/>
      <c r="BH37" s="278" t="str">
        <f>PN(SUM(EC24:FK36))</f>
        <v>—</v>
      </c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  <c r="EF37" s="279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279"/>
      <c r="ET37" s="279"/>
      <c r="EU37" s="279"/>
      <c r="EV37" s="279"/>
      <c r="EW37" s="279"/>
      <c r="EX37" s="279"/>
      <c r="EY37" s="279"/>
      <c r="EZ37" s="279"/>
      <c r="FA37" s="279"/>
      <c r="FB37" s="279"/>
      <c r="FC37" s="279"/>
      <c r="FD37" s="279"/>
      <c r="FE37" s="279"/>
      <c r="FF37" s="279"/>
      <c r="FG37" s="279"/>
      <c r="FH37" s="279"/>
      <c r="FI37" s="279"/>
      <c r="FJ37" s="279"/>
      <c r="FK37" s="280"/>
    </row>
  </sheetData>
  <mergeCells count="175">
    <mergeCell ref="BH22:FK22"/>
    <mergeCell ref="BH37:FK37"/>
    <mergeCell ref="DM35:EB35"/>
    <mergeCell ref="EC35:FK35"/>
    <mergeCell ref="A34:G34"/>
    <mergeCell ref="I34:AS34"/>
    <mergeCell ref="A35:G35"/>
    <mergeCell ref="I35:AS35"/>
    <mergeCell ref="AT35:BG35"/>
    <mergeCell ref="BH35:DL35"/>
    <mergeCell ref="AT34:BG34"/>
    <mergeCell ref="BH34:DL34"/>
    <mergeCell ref="DM32:EB32"/>
    <mergeCell ref="EC32:FK32"/>
    <mergeCell ref="DM33:EB33"/>
    <mergeCell ref="EC33:FK33"/>
    <mergeCell ref="DM34:EB34"/>
    <mergeCell ref="EC34:FK34"/>
    <mergeCell ref="A33:G33"/>
    <mergeCell ref="I33:AS33"/>
    <mergeCell ref="AT33:BG33"/>
    <mergeCell ref="BH33:DL33"/>
    <mergeCell ref="A32:G32"/>
    <mergeCell ref="I32:AS32"/>
    <mergeCell ref="AT32:BG32"/>
    <mergeCell ref="BH32:DL32"/>
    <mergeCell ref="DM31:EB31"/>
    <mergeCell ref="EC31:FK31"/>
    <mergeCell ref="A30:G30"/>
    <mergeCell ref="I30:AS30"/>
    <mergeCell ref="A31:G31"/>
    <mergeCell ref="I31:AS31"/>
    <mergeCell ref="AT31:BG31"/>
    <mergeCell ref="BH31:DL31"/>
    <mergeCell ref="AT30:BG30"/>
    <mergeCell ref="BH30:DL30"/>
    <mergeCell ref="DM28:EB28"/>
    <mergeCell ref="EC28:FK28"/>
    <mergeCell ref="DM29:EB29"/>
    <mergeCell ref="EC29:FK29"/>
    <mergeCell ref="DM30:EB30"/>
    <mergeCell ref="EC30:FK30"/>
    <mergeCell ref="A29:G29"/>
    <mergeCell ref="I29:AS29"/>
    <mergeCell ref="AT29:BG29"/>
    <mergeCell ref="BH29:DL29"/>
    <mergeCell ref="A28:G28"/>
    <mergeCell ref="I28:AS28"/>
    <mergeCell ref="AT28:BG28"/>
    <mergeCell ref="BH28:DL28"/>
    <mergeCell ref="DM26:EB26"/>
    <mergeCell ref="EC26:FK26"/>
    <mergeCell ref="A27:G27"/>
    <mergeCell ref="I27:AS27"/>
    <mergeCell ref="AT27:BG27"/>
    <mergeCell ref="BH27:DL27"/>
    <mergeCell ref="DM27:EB27"/>
    <mergeCell ref="EC27:FK27"/>
    <mergeCell ref="A26:G26"/>
    <mergeCell ref="I26:AS26"/>
    <mergeCell ref="AT25:BG25"/>
    <mergeCell ref="BH25:DL25"/>
    <mergeCell ref="DM25:EB25"/>
    <mergeCell ref="EC25:FK25"/>
    <mergeCell ref="DM19:EB19"/>
    <mergeCell ref="EC19:FK19"/>
    <mergeCell ref="DM20:EB20"/>
    <mergeCell ref="EC20:FK20"/>
    <mergeCell ref="A20:G20"/>
    <mergeCell ref="I20:AS20"/>
    <mergeCell ref="AT20:BG20"/>
    <mergeCell ref="BH20:DL20"/>
    <mergeCell ref="A19:G19"/>
    <mergeCell ref="I19:AS19"/>
    <mergeCell ref="AT19:BG19"/>
    <mergeCell ref="BH19:DL19"/>
    <mergeCell ref="DM18:EB18"/>
    <mergeCell ref="EC18:FK18"/>
    <mergeCell ref="A17:G17"/>
    <mergeCell ref="I17:AS17"/>
    <mergeCell ref="A18:G18"/>
    <mergeCell ref="I18:AS18"/>
    <mergeCell ref="AT18:BG18"/>
    <mergeCell ref="BH18:DL18"/>
    <mergeCell ref="AT17:BG17"/>
    <mergeCell ref="BH17:DL17"/>
    <mergeCell ref="DM15:EB15"/>
    <mergeCell ref="EC15:FK15"/>
    <mergeCell ref="DM16:EB16"/>
    <mergeCell ref="EC16:FK16"/>
    <mergeCell ref="DM17:EB17"/>
    <mergeCell ref="EC17:FK17"/>
    <mergeCell ref="A16:G16"/>
    <mergeCell ref="I16:AS16"/>
    <mergeCell ref="AT16:BG16"/>
    <mergeCell ref="BH16:DL16"/>
    <mergeCell ref="A15:G15"/>
    <mergeCell ref="I15:AS15"/>
    <mergeCell ref="AT15:BG15"/>
    <mergeCell ref="BH15:DL15"/>
    <mergeCell ref="DM14:EB14"/>
    <mergeCell ref="EC14:FK14"/>
    <mergeCell ref="A13:G13"/>
    <mergeCell ref="I13:AS13"/>
    <mergeCell ref="A14:G14"/>
    <mergeCell ref="I14:AS14"/>
    <mergeCell ref="AT14:BG14"/>
    <mergeCell ref="BH14:DL14"/>
    <mergeCell ref="AT13:BG13"/>
    <mergeCell ref="BH13:DL13"/>
    <mergeCell ref="DM11:EB11"/>
    <mergeCell ref="EC11:FK11"/>
    <mergeCell ref="DM12:EB12"/>
    <mergeCell ref="EC12:FK12"/>
    <mergeCell ref="DM13:EB13"/>
    <mergeCell ref="EC13:FK13"/>
    <mergeCell ref="A12:G12"/>
    <mergeCell ref="I12:AS12"/>
    <mergeCell ref="AT12:BG12"/>
    <mergeCell ref="BH12:DL12"/>
    <mergeCell ref="A11:G11"/>
    <mergeCell ref="I11:AS11"/>
    <mergeCell ref="AT11:BG11"/>
    <mergeCell ref="BH11:DL11"/>
    <mergeCell ref="EC9:FK9"/>
    <mergeCell ref="A2:FK2"/>
    <mergeCell ref="A7:G7"/>
    <mergeCell ref="H7:AS7"/>
    <mergeCell ref="AT7:BG7"/>
    <mergeCell ref="BH7:DL7"/>
    <mergeCell ref="DM7:EB7"/>
    <mergeCell ref="EC7:FK7"/>
    <mergeCell ref="I10:AS10"/>
    <mergeCell ref="AT10:BG10"/>
    <mergeCell ref="BH10:DL10"/>
    <mergeCell ref="A8:G8"/>
    <mergeCell ref="I8:FK8"/>
    <mergeCell ref="A9:G9"/>
    <mergeCell ref="I9:AS9"/>
    <mergeCell ref="AT9:BG9"/>
    <mergeCell ref="BH9:DL9"/>
    <mergeCell ref="DM9:EB9"/>
    <mergeCell ref="DM10:EB10"/>
    <mergeCell ref="EC10:FK10"/>
    <mergeCell ref="A21:G21"/>
    <mergeCell ref="I21:AS21"/>
    <mergeCell ref="AT21:BG21"/>
    <mergeCell ref="BH21:DL21"/>
    <mergeCell ref="DM21:EB21"/>
    <mergeCell ref="EC21:FK21"/>
    <mergeCell ref="A10:G10"/>
    <mergeCell ref="A22:G22"/>
    <mergeCell ref="I22:AR22"/>
    <mergeCell ref="AT22:BG22"/>
    <mergeCell ref="A23:G23"/>
    <mergeCell ref="I23:FK23"/>
    <mergeCell ref="A24:G24"/>
    <mergeCell ref="I24:AS24"/>
    <mergeCell ref="AT24:BG24"/>
    <mergeCell ref="BH24:DL24"/>
    <mergeCell ref="DM24:EB24"/>
    <mergeCell ref="EC24:FK24"/>
    <mergeCell ref="DM36:EB36"/>
    <mergeCell ref="EC36:FK36"/>
    <mergeCell ref="A25:G25"/>
    <mergeCell ref="I25:AS25"/>
    <mergeCell ref="A36:G36"/>
    <mergeCell ref="I36:AS36"/>
    <mergeCell ref="AT36:BG36"/>
    <mergeCell ref="BH36:DL36"/>
    <mergeCell ref="AT26:BG26"/>
    <mergeCell ref="BH26:DL26"/>
    <mergeCell ref="A37:G37"/>
    <mergeCell ref="I37:AR37"/>
    <mergeCell ref="AT37:BG37"/>
  </mergeCells>
  <dataValidations count="3">
    <dataValidation type="decimal" operator="greaterThanOrEqual" allowBlank="1" showInputMessage="1" showErrorMessage="1" sqref="AT9:BG22 DM9:EB21 BH22 DM24:FK36 AT24:BG37 BH37">
      <formula1>0</formula1>
    </dataValidation>
    <dataValidation type="decimal" operator="greaterThanOrEqual" allowBlank="1" showInputMessage="1" showErrorMessage="1" promptTitle="Авторасчет" prompt="Значение появится при заполнении столбца [Количество, т у.т.] для данной строки." sqref="EC9:FK21">
      <formula1>0</formula1>
    </dataValidation>
    <dataValidation operator="greaterThanOrEqual" allowBlank="1" showInputMessage="1" showErrorMessage="1" sqref="BH24:DL36"/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  <ignoredErrors>
    <ignoredError sqref="A21 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SRO150</dc:creator>
  <cp:keywords/>
  <dc:description/>
  <cp:lastModifiedBy>1</cp:lastModifiedBy>
  <cp:lastPrinted>2020-08-04T12:58:22Z</cp:lastPrinted>
  <dcterms:created xsi:type="dcterms:W3CDTF">2015-01-28T05:43:51Z</dcterms:created>
  <dcterms:modified xsi:type="dcterms:W3CDTF">2020-08-04T14:40:56Z</dcterms:modified>
  <cp:category/>
  <cp:version/>
  <cp:contentType/>
  <cp:contentStatus/>
</cp:coreProperties>
</file>